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LOVE MOSCHINO" sheetId="11" r:id="rId1"/>
    <sheet name="PRODUCT INFORMATION" sheetId="12" r:id="rId2"/>
  </sheets>
  <definedNames>
    <definedName name="_xlnm._FilterDatabase" localSheetId="0" hidden="1">'LOVE MOSCHINO'!$A$3:$I$148</definedName>
    <definedName name="_xlnm.Print_Area" localSheetId="0">'LOVE MOSCHINO'!$A$1:$F$144</definedName>
    <definedName name="_xlnm.Print_Titles" localSheetId="0">'LOVE MOSCHINO'!#REF!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48" i="11" l="1"/>
  <c r="I147" i="11"/>
  <c r="I146" i="11"/>
  <c r="I145" i="11"/>
  <c r="I144" i="11"/>
  <c r="I143" i="11"/>
  <c r="I142" i="11"/>
  <c r="I141" i="11"/>
  <c r="I140" i="11"/>
  <c r="I139" i="11"/>
  <c r="I138" i="11"/>
  <c r="I137" i="11"/>
  <c r="I136" i="11"/>
  <c r="I135" i="11"/>
  <c r="I134" i="11"/>
  <c r="I133" i="11"/>
  <c r="I132" i="11"/>
  <c r="I131" i="11"/>
  <c r="I130" i="11"/>
  <c r="I129" i="11"/>
  <c r="I128" i="11"/>
  <c r="I127" i="11"/>
  <c r="I126" i="11"/>
  <c r="I125" i="11"/>
  <c r="I124" i="11"/>
  <c r="I123" i="11"/>
  <c r="I122" i="11"/>
  <c r="I121" i="11"/>
  <c r="I120" i="11"/>
  <c r="I119" i="11"/>
  <c r="I118" i="11"/>
  <c r="I117" i="11"/>
  <c r="I116" i="11"/>
  <c r="I115" i="11"/>
  <c r="I114" i="11"/>
  <c r="I113" i="11"/>
  <c r="I112" i="11"/>
  <c r="I111" i="11"/>
  <c r="I110" i="11"/>
  <c r="I109" i="11"/>
  <c r="I108" i="11"/>
  <c r="I107" i="11"/>
  <c r="I106" i="11"/>
  <c r="I105" i="11"/>
  <c r="I104" i="11"/>
  <c r="I103" i="11"/>
  <c r="I102" i="11"/>
  <c r="I101" i="11"/>
  <c r="I100" i="11"/>
  <c r="I99" i="11"/>
  <c r="I98" i="11"/>
  <c r="I97" i="11"/>
  <c r="I96" i="11"/>
  <c r="I95" i="11"/>
  <c r="I94" i="11"/>
  <c r="I93" i="11"/>
  <c r="I92" i="11"/>
  <c r="I91" i="11"/>
  <c r="I90" i="11"/>
  <c r="I89" i="11"/>
  <c r="I88" i="11"/>
  <c r="I87" i="11"/>
  <c r="I86" i="11"/>
  <c r="I85" i="11"/>
  <c r="I84" i="11"/>
  <c r="I83" i="11"/>
  <c r="I82" i="11"/>
  <c r="I81" i="11"/>
  <c r="I80" i="11"/>
  <c r="I79" i="11"/>
  <c r="I78" i="11"/>
  <c r="I77" i="11"/>
  <c r="I76" i="11"/>
  <c r="I75" i="11"/>
  <c r="I74" i="11"/>
  <c r="I73" i="11"/>
  <c r="I72" i="11"/>
  <c r="I71" i="11"/>
  <c r="I70" i="11"/>
  <c r="I69" i="11"/>
  <c r="I68" i="11"/>
  <c r="I67" i="11"/>
  <c r="I66" i="11"/>
  <c r="I65" i="11"/>
  <c r="I64" i="11"/>
  <c r="I63" i="11"/>
  <c r="I62" i="11"/>
  <c r="I61" i="11"/>
  <c r="I60" i="11"/>
  <c r="I59" i="11"/>
  <c r="I58" i="11"/>
  <c r="I57" i="11"/>
  <c r="I56" i="11"/>
  <c r="I55" i="11"/>
  <c r="I54" i="11"/>
  <c r="I53" i="11"/>
  <c r="I52" i="11"/>
  <c r="I51" i="11"/>
  <c r="I50" i="11"/>
  <c r="I49" i="11"/>
  <c r="I48" i="11"/>
  <c r="I47" i="11"/>
  <c r="I46" i="11"/>
  <c r="I45" i="11"/>
  <c r="I44" i="11"/>
  <c r="I43" i="11"/>
  <c r="I42" i="11"/>
  <c r="I41" i="11"/>
  <c r="I40" i="11"/>
  <c r="I39" i="11"/>
  <c r="I38" i="11"/>
  <c r="I37" i="11"/>
  <c r="I36" i="11"/>
  <c r="I35" i="11"/>
  <c r="I34" i="11"/>
  <c r="I33" i="11"/>
  <c r="I32" i="11"/>
  <c r="I31" i="11"/>
  <c r="I30" i="11"/>
  <c r="I29" i="11"/>
  <c r="I28" i="11"/>
  <c r="I27" i="11"/>
  <c r="I26" i="11"/>
  <c r="I25" i="11"/>
  <c r="I24" i="11"/>
  <c r="I23" i="11"/>
  <c r="I22" i="11"/>
  <c r="I21" i="11"/>
  <c r="I20" i="11"/>
  <c r="I19" i="11"/>
  <c r="I18" i="11"/>
  <c r="I17" i="11"/>
  <c r="I16" i="11"/>
  <c r="I15" i="11"/>
  <c r="I14" i="11"/>
  <c r="I13" i="11"/>
  <c r="I12" i="11"/>
  <c r="I11" i="11"/>
  <c r="I10" i="11"/>
  <c r="I9" i="11"/>
  <c r="I8" i="11"/>
  <c r="I7" i="11"/>
  <c r="I6" i="11"/>
  <c r="I5" i="11"/>
  <c r="I2" i="11" s="1"/>
  <c r="H2" i="11" s="1"/>
  <c r="I4" i="11"/>
  <c r="G2" i="11"/>
</calcChain>
</file>

<file path=xl/sharedStrings.xml><?xml version="1.0" encoding="utf-8"?>
<sst xmlns="http://schemas.openxmlformats.org/spreadsheetml/2006/main" count="660" uniqueCount="337">
  <si>
    <t>PHOTO</t>
  </si>
  <si>
    <t>BOX</t>
  </si>
  <si>
    <t>ART</t>
  </si>
  <si>
    <t>COL</t>
  </si>
  <si>
    <t>LINK</t>
  </si>
  <si>
    <t>DESCR</t>
  </si>
  <si>
    <t>QTY</t>
  </si>
  <si>
    <t>Retail price</t>
  </si>
  <si>
    <t>TOTAL RRP</t>
  </si>
  <si>
    <t>BOX 502 A</t>
  </si>
  <si>
    <t>JC5661PP1FLC0110</t>
  </si>
  <si>
    <t>AVORIO</t>
  </si>
  <si>
    <t>https://www.moschino.com/us_en/catalog/category/view/id/438?size=12&amp;start=12&amp;page=2</t>
  </si>
  <si>
    <t>TRACOLLINA PU AVORIO</t>
  </si>
  <si>
    <t>JC5661PP1FLC0604</t>
  </si>
  <si>
    <t xml:space="preserve">FUXIA </t>
  </si>
  <si>
    <t>TRACOLLINA PU FUXIA</t>
  </si>
  <si>
    <t>BOX 515 A</t>
  </si>
  <si>
    <t>JC5709PP0FKS0000</t>
  </si>
  <si>
    <t>NERO</t>
  </si>
  <si>
    <t>BORSA PICCOLA BIG LOGO CROCO SLG PU NERO</t>
  </si>
  <si>
    <t>JC4107PP0FLJ010A</t>
  </si>
  <si>
    <t>BORSA BONDED PU AVORO</t>
  </si>
  <si>
    <t>JC4107PP1FLJ010A</t>
  </si>
  <si>
    <t>BORSA BONDED PU AVORIO</t>
  </si>
  <si>
    <t>box 398A-404A</t>
  </si>
  <si>
    <t>JC4027PP1F0000</t>
  </si>
  <si>
    <t xml:space="preserve">BORSA QUILTED PU NERO </t>
  </si>
  <si>
    <t>JC4027PP1F0901</t>
  </si>
  <si>
    <t>ORO</t>
  </si>
  <si>
    <t xml:space="preserve">BORSA QUILTED PU ORO </t>
  </si>
  <si>
    <t>JC4027PP1F0902</t>
  </si>
  <si>
    <t>ARGENTO</t>
  </si>
  <si>
    <t xml:space="preserve">BORSA QUILTED PU ARGENTO </t>
  </si>
  <si>
    <t>410-A 20PCS / 411-A 7PCS</t>
  </si>
  <si>
    <t>JC4095PP1F0000</t>
  </si>
  <si>
    <t>BORSA PU NERO PU NERO</t>
  </si>
  <si>
    <t>JC4095PP1F0500</t>
  </si>
  <si>
    <t>ROSSO</t>
  </si>
  <si>
    <t xml:space="preserve">BORSA PU ROSSO </t>
  </si>
  <si>
    <t>JC5674PP1FLZ0858</t>
  </si>
  <si>
    <t>BOTTIGLIA</t>
  </si>
  <si>
    <t>BORSA PICCOLA PU BOTTIGLIA</t>
  </si>
  <si>
    <t>BOX 447 A</t>
  </si>
  <si>
    <t>JC4193PP1FLK0902</t>
  </si>
  <si>
    <t>BORSA PU ARGENTO</t>
  </si>
  <si>
    <t>508-A 13PCS</t>
  </si>
  <si>
    <t>JC5693PP0FKF0601</t>
  </si>
  <si>
    <t>CIPRIA/POUDRE</t>
  </si>
  <si>
    <t>TRACOLLINA PU CIPRIA</t>
  </si>
  <si>
    <t>BOX 508 A</t>
  </si>
  <si>
    <t>JC5697PP0FKQ0500</t>
  </si>
  <si>
    <t>TRACOLLINA ROSSO</t>
  </si>
  <si>
    <t>FROM 236-A TO 260-A 500PCS</t>
  </si>
  <si>
    <t>JC4079PP1FLA0000</t>
  </si>
  <si>
    <t>JC4079PP0FLA0000</t>
  </si>
  <si>
    <t>BORSA SMART DAILY BAG PU NERO</t>
  </si>
  <si>
    <t>JC4079PP1FLA0107</t>
  </si>
  <si>
    <t>NATURALE/NUDE</t>
  </si>
  <si>
    <t>BORSA QUILTED PU QUILTED PU</t>
  </si>
  <si>
    <t>JC4079PP1FLA0110</t>
  </si>
  <si>
    <t xml:space="preserve">BORSA QUILTED PU AVORIO </t>
  </si>
  <si>
    <t>JC4079PP1FLA0500</t>
  </si>
  <si>
    <t>BORSA QUILTED PU ROSSO QUILTED PU ROSSO</t>
  </si>
  <si>
    <t>JC4079PP0FLA0500</t>
  </si>
  <si>
    <t>BORSA SMART DAILY BAG PU ROSSO</t>
  </si>
  <si>
    <t>JC4079PP1FLA0601</t>
  </si>
  <si>
    <t>JC4079PP1FLA0707</t>
  </si>
  <si>
    <t>DENIM</t>
  </si>
  <si>
    <t>JC4079PP1FLA0901</t>
  </si>
  <si>
    <t>JC4079PP1FLA0902</t>
  </si>
  <si>
    <t>JC4079PP1FLA0858</t>
  </si>
  <si>
    <t>BORSA QUILTED  PU BOTTIGLIA</t>
  </si>
  <si>
    <t>412-A 6PCS</t>
  </si>
  <si>
    <t>JC4099PP1F000A</t>
  </si>
  <si>
    <t xml:space="preserve">BORSA BONDED PU NERO </t>
  </si>
  <si>
    <t>509-A 20PCS / 510-A 3PCS</t>
  </si>
  <si>
    <t>JC5707PP0FKS0120</t>
  </si>
  <si>
    <t>OFFWHITE</t>
  </si>
  <si>
    <t>TRACOLLINA PU OFFWHITE</t>
  </si>
  <si>
    <t>JC5707PP0FKS0300</t>
  </si>
  <si>
    <t>MARRONE</t>
  </si>
  <si>
    <t>TRACOLLINA PU MARRONE</t>
  </si>
  <si>
    <t>JC5707PP0FKS0602</t>
  </si>
  <si>
    <t>GLICINE</t>
  </si>
  <si>
    <t>TRACOLLINA PU GLICINE</t>
  </si>
  <si>
    <t>BOX 510 A</t>
  </si>
  <si>
    <t>JC5629PP1FLK0500</t>
  </si>
  <si>
    <t>TRACOLLINA PU ROSSO</t>
  </si>
  <si>
    <t>JC5629PP1FLK0902</t>
  </si>
  <si>
    <t>TRACOLLINA PU ARGENTO</t>
  </si>
  <si>
    <t>JC5629PP1FLK0707</t>
  </si>
  <si>
    <t>TRACOLLINA PU DENIM</t>
  </si>
  <si>
    <t>FROM 261 TO 282 88PCS / 283-A 3PCS</t>
  </si>
  <si>
    <t>JC4023PP1F0000</t>
  </si>
  <si>
    <t>JC4023PP1F0500</t>
  </si>
  <si>
    <t>JC4023PP1F0707</t>
  </si>
  <si>
    <t>JC4087PP1FLZ0110</t>
  </si>
  <si>
    <t>BORSA PU AVORIO</t>
  </si>
  <si>
    <t>FROM 160-A TO 161-A 21PCS / 162-A 7PCS</t>
  </si>
  <si>
    <t>JC4423PP0F0000</t>
  </si>
  <si>
    <t>FROM 225-A TO 227-A 12PCS / 228-A 3PCS</t>
  </si>
  <si>
    <t>JC4425PP0F0000</t>
  </si>
  <si>
    <t>BOX 449 A</t>
  </si>
  <si>
    <t>JC4096PP1FLM0601</t>
  </si>
  <si>
    <t>BORSA PU CIPRIA</t>
  </si>
  <si>
    <t>BOX 436 A- 437 A</t>
  </si>
  <si>
    <t>JC4097PP1FLT0000</t>
  </si>
  <si>
    <t xml:space="preserve">BORSA SOFT PU NERO </t>
  </si>
  <si>
    <t>JC4097PP1F0601</t>
  </si>
  <si>
    <t>BORSA SOFT PU NERO SOFT PU CIPRIA</t>
  </si>
  <si>
    <t>BOX 406 A-409 A</t>
  </si>
  <si>
    <t>JC4108PP1F0000A</t>
  </si>
  <si>
    <t>JC4108PP1F010A</t>
  </si>
  <si>
    <t xml:space="preserve">BORSA BONDED PU AVORIO </t>
  </si>
  <si>
    <t>FROM 413-A TO 435-A 90PCS</t>
  </si>
  <si>
    <t>JC4109PP1F000A</t>
  </si>
  <si>
    <t>BOX 450 A</t>
  </si>
  <si>
    <t>JC4127PP1FLJ000A</t>
  </si>
  <si>
    <t>BORSA BONDED PU NERO</t>
  </si>
  <si>
    <t>Box nr. 343 A-373 A</t>
  </si>
  <si>
    <t>JC4135PP1FLA0000</t>
  </si>
  <si>
    <t>JC4135PP0FLA0000</t>
  </si>
  <si>
    <t>BORSA QUILTED BAG  PU NERO</t>
  </si>
  <si>
    <t>JC4135PP1F0107</t>
  </si>
  <si>
    <t>JC4135PP1F0110</t>
  </si>
  <si>
    <t>JC4135PP1F0500</t>
  </si>
  <si>
    <t>JC4146PP1FLZ0000</t>
  </si>
  <si>
    <t>BORSA PU NERO</t>
  </si>
  <si>
    <t>FROM 284 TO 300 136PCS / 301-A 6PCS</t>
  </si>
  <si>
    <t>JC4198PP1F0000</t>
  </si>
  <si>
    <t>JC4198PP1F0500</t>
  </si>
  <si>
    <t>FROM 302-A TO 341-A 320PCS / 342-A 11PCS</t>
  </si>
  <si>
    <t>JC4202PP1F0000</t>
  </si>
  <si>
    <t>JC4202PP1F0500</t>
  </si>
  <si>
    <t>JC4202PP1F0707</t>
  </si>
  <si>
    <t>BORSA PU DENIM</t>
  </si>
  <si>
    <t>JC4202PP1F0902</t>
  </si>
  <si>
    <t>FROM 452-A TO 468-A 340PCS / 469-A 6PCS</t>
  </si>
  <si>
    <t>JC5680PP1F0000</t>
  </si>
  <si>
    <t xml:space="preserve">TRACOLLINA QUILTED PU NERO </t>
  </si>
  <si>
    <t>JC5680PP0F0000</t>
  </si>
  <si>
    <t>JC5680PP1F0107</t>
  </si>
  <si>
    <t>TRACOLLINA QUILTED PU NUDE</t>
  </si>
  <si>
    <t>JC5680PP1F0110</t>
  </si>
  <si>
    <t xml:space="preserve">TRACOLLINA QUILTED PU AVORIO </t>
  </si>
  <si>
    <t>JC5680PP0F0110</t>
  </si>
  <si>
    <t>JC5680PP1F0500</t>
  </si>
  <si>
    <t>TRACOLLINA QUILTED PU ROSSO</t>
  </si>
  <si>
    <t>JC5680PP1F0707</t>
  </si>
  <si>
    <t>TRACOLLINA QUILTED PU DENIM</t>
  </si>
  <si>
    <t>JC5680PP0F0651</t>
  </si>
  <si>
    <t>LILLA</t>
  </si>
  <si>
    <t>TRACOLLINA QUILTED PU LILLA</t>
  </si>
  <si>
    <t>JC5680PP0F0850</t>
  </si>
  <si>
    <t>VERDE</t>
  </si>
  <si>
    <t>TRACOLLINA QUILTED PU VERDE</t>
  </si>
  <si>
    <t>JC4411PP0FKQ0500</t>
  </si>
  <si>
    <t>BORSA CRAFTSMAN PU ROSSO</t>
  </si>
  <si>
    <t>JC4411PP0FKQ0850</t>
  </si>
  <si>
    <t>BORSA CRAFTSMAN PU VERDE</t>
  </si>
  <si>
    <t>446-A 3PCS</t>
  </si>
  <si>
    <t>JC4431PP0FKS0500</t>
  </si>
  <si>
    <t>BORSA BIG LOGO CROCO PU ROSSO</t>
  </si>
  <si>
    <t>JC4431PP0FKS0750</t>
  </si>
  <si>
    <t>BLU</t>
  </si>
  <si>
    <t>BORSA BIG LOGO CROCO PU BLU</t>
  </si>
  <si>
    <t>BOX 446 A</t>
  </si>
  <si>
    <t>JC4433PP0FKS0120</t>
  </si>
  <si>
    <t>BORSA BIG LOGO CROCO PU OFFWHITE</t>
  </si>
  <si>
    <t>JC4433PP0FKS0750</t>
  </si>
  <si>
    <t>JC4433PP0FKS0602</t>
  </si>
  <si>
    <t>BORSA BIG LOGO CROCO PU GLICINE</t>
  </si>
  <si>
    <t>JC4427PP0FKS0602</t>
  </si>
  <si>
    <t>BOX 514 A</t>
  </si>
  <si>
    <t>JC5609PP1FLJ020A</t>
  </si>
  <si>
    <t>CAMMELLO</t>
  </si>
  <si>
    <t xml:space="preserve"> TRACOLLINA BONDED PU CAMMELLO</t>
  </si>
  <si>
    <t>FROM 470-A TO 491-A 440PCS / 469-A 9PCS</t>
  </si>
  <si>
    <t>JC5681PP1F0000</t>
  </si>
  <si>
    <t>JC5681PP0F0000</t>
  </si>
  <si>
    <t>JC5681PP1F0107</t>
  </si>
  <si>
    <t>TRACOLLINA QUILTED PU NATURALE</t>
  </si>
  <si>
    <t>JC5681PP1F0110</t>
  </si>
  <si>
    <t>JC5681PP1F0500</t>
  </si>
  <si>
    <t xml:space="preserve">TRACOLLINA QUILTED PU ROSSO </t>
  </si>
  <si>
    <t>JC5681PP0F0500</t>
  </si>
  <si>
    <t>BOX 511 A- 513 A</t>
  </si>
  <si>
    <t>JC5610PP1FLJ020A</t>
  </si>
  <si>
    <t>TRACOLLINA BONDED PU CAMMELLO</t>
  </si>
  <si>
    <t>JC5610PP1FLJ060A</t>
  </si>
  <si>
    <t>TRACOLLINA BONDED PU FUXIA</t>
  </si>
  <si>
    <t>JC4313PP0FLA0500</t>
  </si>
  <si>
    <t>BORSA QUILTED BAG PU ROSSO</t>
  </si>
  <si>
    <t>BOX 492 A- 502 A</t>
  </si>
  <si>
    <t>JC5600PP0FLA0000</t>
  </si>
  <si>
    <t xml:space="preserve">BORSA PICCOLA QUILTED PU NERO </t>
  </si>
  <si>
    <t>JC5600PP1FLA0001</t>
  </si>
  <si>
    <t>JC5600PP1FLA707</t>
  </si>
  <si>
    <t>BORSA PICCOLA QUILTED PU DENIM</t>
  </si>
  <si>
    <t>JC5600PP0FLA110</t>
  </si>
  <si>
    <t xml:space="preserve">BORSA PICCOLA QUILTED PU AVORIO </t>
  </si>
  <si>
    <t>JC5600PP1FLA110</t>
  </si>
  <si>
    <t>JC5600PP0FLA0120</t>
  </si>
  <si>
    <t>BORSA PICCOLA QUILTED PU OFFWHITE</t>
  </si>
  <si>
    <t>JC5600PP0FLA0500</t>
  </si>
  <si>
    <t xml:space="preserve">BORSA PICCOLA QUILTED PU ROSSO </t>
  </si>
  <si>
    <t>JC5600PP1FLA0107</t>
  </si>
  <si>
    <t>NUDE</t>
  </si>
  <si>
    <t>BORSA PICCOLA QUILTED PU NUDE</t>
  </si>
  <si>
    <t>BOX 501 A</t>
  </si>
  <si>
    <t>JC5601PP0FLA0651</t>
  </si>
  <si>
    <t>BORSA PICCOLA QUILTED PU LILLA</t>
  </si>
  <si>
    <t>FROM 53-A TO 73-A 126PCS / 74-A 8 PCS / 75-A 7PCS</t>
  </si>
  <si>
    <t>JC4335PP0F0000</t>
  </si>
  <si>
    <t>JC4335PP0F0105</t>
  </si>
  <si>
    <t>SABBIA POMICE</t>
  </si>
  <si>
    <t>BORSA PU SABBIA PU SABBIA</t>
  </si>
  <si>
    <t>JC4335PP0F0601</t>
  </si>
  <si>
    <t xml:space="preserve">BORSA PU CIPRIA </t>
  </si>
  <si>
    <t>FROM 76-A TO 89-A 56 PCS / 90-A 3PCS</t>
  </si>
  <si>
    <t>JC4336PP0F0000</t>
  </si>
  <si>
    <t>BOX 516 A</t>
  </si>
  <si>
    <t>JC5605PP0FLA0120</t>
  </si>
  <si>
    <t>BORSA PICCOLA QUILTED SLG PU OFFWHITE</t>
  </si>
  <si>
    <t>JC5605PP0FLA0500</t>
  </si>
  <si>
    <t>BORSA PICCOLA QUILTED SLG PU ROSSO</t>
  </si>
  <si>
    <t>JC5605PP0FLA0602</t>
  </si>
  <si>
    <t>BORSA PICCOLA QUILTED SLG PU GLICINE</t>
  </si>
  <si>
    <t>JC5605PP0FLA0850</t>
  </si>
  <si>
    <t>BORSA PICCOLA QUILTED SLG PU VERDE</t>
  </si>
  <si>
    <t>JC5605PP0FLA0110</t>
  </si>
  <si>
    <t>BORSA PICCOLA QUILTED SLG PU AVORIO</t>
  </si>
  <si>
    <t>JC5605PP0FLA0707</t>
  </si>
  <si>
    <t>BORSA PICCOLA QUILTED SLG PU DENIM</t>
  </si>
  <si>
    <t>FROM 91-A TO 109-A 152 PCS / FROM 110-A TO 112-A 27PCS</t>
  </si>
  <si>
    <t>JC4337PP0F0000</t>
  </si>
  <si>
    <t>JC4337PP0F0105</t>
  </si>
  <si>
    <t>JC5630PP1FLK0902</t>
  </si>
  <si>
    <t>BORSA PICCOLA PU ARGENTO</t>
  </si>
  <si>
    <t>JC5606PP0FLA500</t>
  </si>
  <si>
    <t>BORSA PICCOLA QUILTED SLG ROSSO</t>
  </si>
  <si>
    <t>JC5606PP0FLA602</t>
  </si>
  <si>
    <t>BORSA PICCOLA QUILTED SLG GLICINE</t>
  </si>
  <si>
    <t>JC5606PP0FLA651</t>
  </si>
  <si>
    <t>BORSA PICCOLA QUILTED SLG LILLA</t>
  </si>
  <si>
    <t>JC5606PP0FLA750</t>
  </si>
  <si>
    <t>BORSA PICCOLA QUILTED SLG BLU</t>
  </si>
  <si>
    <t>JC5606PP1FLA000</t>
  </si>
  <si>
    <t>BORSA PICCOLA QUILTED SLG NERO</t>
  </si>
  <si>
    <t>JC5606PP1FLA500</t>
  </si>
  <si>
    <t>JC5606PP1FLA0707</t>
  </si>
  <si>
    <t>BORSA PICCOLA QUILTED SLG DENIM</t>
  </si>
  <si>
    <t>FROM 113-A TO 140-A 280 PCS / 141-A 5PCS / 159-A 21PCS</t>
  </si>
  <si>
    <t>JC4353PP0F0000</t>
  </si>
  <si>
    <t>JC4353PP0F0601</t>
  </si>
  <si>
    <t>FROM 142-A TO 158-A 306PCS</t>
  </si>
  <si>
    <t>JC4356PP0F0000</t>
  </si>
  <si>
    <t>JC4356PP0F0601</t>
  </si>
  <si>
    <t>JC4356PP0F0750</t>
  </si>
  <si>
    <t>BORSA PU BLU</t>
  </si>
  <si>
    <t>FROM 163-A TO 193-A 310PCS / 194-A 8PCS</t>
  </si>
  <si>
    <t>JC4357PP0F0000</t>
  </si>
  <si>
    <t>JC4357PP0F0601</t>
  </si>
  <si>
    <t>BOX 505 A- 506 A</t>
  </si>
  <si>
    <t>JC5692PP0FKF0601</t>
  </si>
  <si>
    <t>TRACOLLINA CIPRIA</t>
  </si>
  <si>
    <t>JC5692PP0FKF0750</t>
  </si>
  <si>
    <t>TRACOLLINA BLU</t>
  </si>
  <si>
    <t>JC5692PP0FKF0850</t>
  </si>
  <si>
    <t>TRACOLLINA VERDE</t>
  </si>
  <si>
    <t>BOX 451 A</t>
  </si>
  <si>
    <t>JC4397PP0FKP0651</t>
  </si>
  <si>
    <t>BORSA RECTANGULAR PLAQUE PU LILLA</t>
  </si>
  <si>
    <t>BOX 511 A</t>
  </si>
  <si>
    <t>JC5620PP1FLD110A</t>
  </si>
  <si>
    <t>BORSA PICCOLA PU EMBOSSED LOGO NUDE</t>
  </si>
  <si>
    <t>box 375 A-389 A</t>
  </si>
  <si>
    <t>JC4025PP1F0000</t>
  </si>
  <si>
    <t>JC4025PP1F0707</t>
  </si>
  <si>
    <t xml:space="preserve">BORSA QUILTED PU </t>
  </si>
  <si>
    <t xml:space="preserve">FROM 203-A TO 223-A 168PCS / 224-A 11PCS </t>
  </si>
  <si>
    <t>JC4394PP0F0000</t>
  </si>
  <si>
    <t>JC4394PP0F0120</t>
  </si>
  <si>
    <t xml:space="preserve">BORSA PU OFFWHITE </t>
  </si>
  <si>
    <t>JC4394PP0F0300</t>
  </si>
  <si>
    <t xml:space="preserve">BORSA PU MARRONE </t>
  </si>
  <si>
    <t>JC5671PP1FLZ0110</t>
  </si>
  <si>
    <t>BORSA PICCOLA PU AVORIO</t>
  </si>
  <si>
    <t>BOX 503 A- 504 A</t>
  </si>
  <si>
    <t>JC5642PP1FLJ020A</t>
  </si>
  <si>
    <t>BORSA PICCOLA BONDED PU CAMMELLO</t>
  </si>
  <si>
    <t>JC5642PP1FLJ060A</t>
  </si>
  <si>
    <t>BORSA PICCOLA BONDED PU FUXIA</t>
  </si>
  <si>
    <t>FROM 229-A TO 234-A 48PCS / 235-A 7PCS</t>
  </si>
  <si>
    <t>JC4417PP0F0000</t>
  </si>
  <si>
    <t>BOX 438 A- 445 A</t>
  </si>
  <si>
    <t>JC4421PP0F0000</t>
  </si>
  <si>
    <t>BORSA SOFT PU NERO</t>
  </si>
  <si>
    <t>JC4421PP0F0120</t>
  </si>
  <si>
    <t xml:space="preserve">BORSA SOFT PU OFFWHITE </t>
  </si>
  <si>
    <t>FROM 195-A TO 201-A 70PCS / 202-A 11PCS</t>
  </si>
  <si>
    <t>JC4388PP0F000A</t>
  </si>
  <si>
    <t xml:space="preserve">BORSA POLIESTERE NERO-PU NERO </t>
  </si>
  <si>
    <t>JC4388PP0F010A</t>
  </si>
  <si>
    <t>SABBIA</t>
  </si>
  <si>
    <t xml:space="preserve">BORSA POLIESTERE OFFWHITE-PU SABBIA </t>
  </si>
  <si>
    <t>BOX 507 A</t>
  </si>
  <si>
    <t>JC5698PP0FKQ0000</t>
  </si>
  <si>
    <t>TRACOLLINA CRAFTSMAN SLG PU NERO</t>
  </si>
  <si>
    <t>JC5698PP0FKQ0120</t>
  </si>
  <si>
    <t>TRACOLLINA CRAFTSMAN SLG PU OFFWHITE</t>
  </si>
  <si>
    <t>box 391 A-396 A</t>
  </si>
  <si>
    <t>JC4098PP1FLF0000</t>
  </si>
  <si>
    <t xml:space="preserve">BORSA CROCO PU NERO </t>
  </si>
  <si>
    <t>JC4098PP1F0500</t>
  </si>
  <si>
    <t>BORSA CROCO PU ROSSO</t>
  </si>
  <si>
    <t>JC4098PP1FLF0858</t>
  </si>
  <si>
    <t>BORSA PU ST.CROCO BOTTIGLIA</t>
  </si>
  <si>
    <t>JC4098PP1F0707</t>
  </si>
  <si>
    <t>BORSA PU ST.CROCO DENIM</t>
  </si>
  <si>
    <t>PRODUCT INFORMATION</t>
  </si>
  <si>
    <t xml:space="preserve">1.Sanitized invoice:         </t>
  </si>
  <si>
    <t>yes</t>
  </si>
  <si>
    <t xml:space="preserve">2. Letter of Authorization: </t>
  </si>
  <si>
    <t>3. EXWORKS:</t>
  </si>
  <si>
    <t>MILAN</t>
  </si>
  <si>
    <t xml:space="preserve">4. RESTRICTIONS:  </t>
  </si>
  <si>
    <t>NO</t>
  </si>
  <si>
    <t>5. MINIMUM ORDER QUANTITY:</t>
  </si>
  <si>
    <t>6. TOTAL QUANTITY:</t>
  </si>
  <si>
    <t>7. PALLETS NUMBER:</t>
  </si>
  <si>
    <t xml:space="preserve">8.PALLET SIZE:    </t>
  </si>
  <si>
    <t>80*120cm</t>
  </si>
  <si>
    <t>9. TOTAL GOSS WAIGHT (KG):</t>
  </si>
  <si>
    <t>10. PALLETS VOLUME:</t>
  </si>
  <si>
    <t>11. kind of picking: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</si>
</sst>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[$€-2]\ * #,##0.00_-;\-[$€-2]\ * #,##0.00_-;_-[$€-2]\ * &quot;-&quot;??_-;_-@_-"/>
  </numFmts>
  <fonts count="28">
    <font>
      <sz val="11"/>
      <name val="Calibri"/>
      <charset val="134"/>
    </font>
    <font>
      <sz val="11"/>
      <color rgb="FF00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color rgb="FF000000"/>
      <name val="Calibri"/>
      <family val="2"/>
    </font>
    <font>
      <sz val="9"/>
      <color theme="1"/>
      <name val="Calibri"/>
      <family val="2"/>
      <scheme val="minor"/>
    </font>
    <font>
      <sz val="9"/>
      <color rgb="FF000000"/>
      <name val="Calibri"/>
      <family val="2"/>
    </font>
    <font>
      <sz val="9"/>
      <color indexed="8"/>
      <name val="Calibri"/>
      <family val="2"/>
    </font>
    <font>
      <sz val="9"/>
      <name val="Calibri"/>
      <family val="2"/>
    </font>
    <font>
      <u/>
      <sz val="11"/>
      <color theme="10"/>
      <name val="Calibri"/>
      <family val="2"/>
      <scheme val="minor"/>
    </font>
    <font>
      <sz val="11"/>
      <color theme="0"/>
      <name val="Times New Roman"/>
      <family val="1"/>
    </font>
    <font>
      <sz val="11"/>
      <color theme="1"/>
      <name val="Times New Roman"/>
      <family val="1"/>
    </font>
    <font>
      <sz val="11"/>
      <color rgb="FF3F3F76"/>
      <name val="Times New Roman"/>
      <family val="1"/>
    </font>
    <font>
      <sz val="11"/>
      <color rgb="FF9C6500"/>
      <name val="Times New Roman"/>
      <family val="1"/>
    </font>
    <font>
      <b/>
      <sz val="11"/>
      <color theme="3"/>
      <name val="Times New Roman"/>
      <family val="1"/>
    </font>
    <font>
      <b/>
      <sz val="13"/>
      <color theme="3"/>
      <name val="Times New Roman"/>
      <family val="1"/>
    </font>
    <font>
      <sz val="10"/>
      <name val="Arial"/>
      <family val="2"/>
    </font>
    <font>
      <b/>
      <sz val="11"/>
      <color rgb="FF3F3F3F"/>
      <name val="Times New Roman"/>
      <family val="1"/>
    </font>
    <font>
      <b/>
      <sz val="15"/>
      <color theme="3"/>
      <name val="Times New Roman"/>
      <family val="1"/>
    </font>
    <font>
      <sz val="11"/>
      <color rgb="FFFF0000"/>
      <name val="Times New Roman"/>
      <family val="1"/>
    </font>
    <font>
      <b/>
      <sz val="11"/>
      <color theme="0"/>
      <name val="Times New Roman"/>
      <family val="1"/>
    </font>
    <font>
      <sz val="11"/>
      <color rgb="FF006100"/>
      <name val="Times New Roman"/>
      <family val="1"/>
    </font>
    <font>
      <sz val="11"/>
      <color rgb="FF9C0006"/>
      <name val="Times New Roman"/>
      <family val="1"/>
    </font>
    <font>
      <i/>
      <sz val="11"/>
      <color rgb="FF7F7F7F"/>
      <name val="Times New Roman"/>
      <family val="1"/>
    </font>
    <font>
      <b/>
      <sz val="11"/>
      <color rgb="FFFA7D00"/>
      <name val="Times New Roman"/>
      <family val="1"/>
    </font>
    <font>
      <sz val="11"/>
      <color rgb="FFFA7D00"/>
      <name val="Times New Roman"/>
      <family val="1"/>
    </font>
    <font>
      <b/>
      <sz val="11"/>
      <color theme="1"/>
      <name val="Times New Roman"/>
      <family val="1"/>
    </font>
  </fonts>
  <fills count="35">
    <fill>
      <patternFill patternType="none"/>
    </fill>
    <fill>
      <patternFill patternType="gray125"/>
    </fill>
    <fill>
      <patternFill patternType="solid">
        <fgColor theme="9" tint="0.7999511703848384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CC"/>
        <bgColor rgb="FFD3D3D3"/>
      </patternFill>
    </fill>
    <fill>
      <patternFill patternType="solid">
        <fgColor rgb="FFFFFF00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39994506668294322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45">
    <xf numFmtId="0" fontId="0" fillId="0" borderId="0" applyBorder="0"/>
    <xf numFmtId="0" fontId="22" fillId="26" borderId="0" applyNumberFormat="0" applyBorder="0" applyAlignment="0" applyProtection="0"/>
    <xf numFmtId="0" fontId="23" fillId="27" borderId="0" applyNumberFormat="0" applyBorder="0" applyAlignment="0" applyProtection="0"/>
    <xf numFmtId="0" fontId="27" fillId="0" borderId="12" applyNumberFormat="0" applyFill="0" applyAlignment="0" applyProtection="0"/>
    <xf numFmtId="0" fontId="18" fillId="18" borderId="10" applyNumberFormat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32" borderId="0" applyNumberFormat="0" applyBorder="0" applyAlignment="0" applyProtection="0"/>
    <xf numFmtId="0" fontId="21" fillId="25" borderId="11" applyNumberFormat="0" applyAlignment="0" applyProtection="0"/>
    <xf numFmtId="0" fontId="26" fillId="0" borderId="16" applyNumberFormat="0" applyFill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25" fillId="18" borderId="9" applyNumberFormat="0" applyAlignment="0" applyProtection="0"/>
    <xf numFmtId="0" fontId="11" fillId="24" borderId="0" applyNumberFormat="0" applyBorder="0" applyAlignment="0" applyProtection="0"/>
    <xf numFmtId="0" fontId="12" fillId="23" borderId="0" applyNumberFormat="0" applyBorder="0" applyAlignment="0" applyProtection="0"/>
    <xf numFmtId="0" fontId="12" fillId="33" borderId="0" applyNumberFormat="0" applyBorder="0" applyAlignment="0" applyProtection="0"/>
    <xf numFmtId="0" fontId="24" fillId="0" borderId="0" applyNumberFormat="0" applyFill="0" applyBorder="0" applyAlignment="0" applyProtection="0"/>
    <xf numFmtId="0" fontId="12" fillId="3" borderId="17" applyNumberFormat="0" applyFont="0" applyAlignment="0" applyProtection="0"/>
    <xf numFmtId="0" fontId="12" fillId="20" borderId="0" applyNumberFormat="0" applyBorder="0" applyAlignment="0" applyProtection="0"/>
    <xf numFmtId="0" fontId="12" fillId="2" borderId="0" applyNumberFormat="0" applyBorder="0" applyAlignment="0" applyProtection="0"/>
    <xf numFmtId="0" fontId="12" fillId="29" borderId="0" applyNumberFormat="0" applyBorder="0" applyAlignment="0" applyProtection="0"/>
    <xf numFmtId="0" fontId="17" fillId="0" borderId="0" applyBorder="0"/>
    <xf numFmtId="0" fontId="11" fillId="17" borderId="0" applyNumberFormat="0" applyBorder="0" applyAlignment="0" applyProtection="0"/>
    <xf numFmtId="0" fontId="15" fillId="0" borderId="0" applyNumberFormat="0" applyFill="0" applyBorder="0" applyAlignment="0" applyProtection="0"/>
    <xf numFmtId="0" fontId="12" fillId="16" borderId="0" applyNumberFormat="0" applyBorder="0" applyAlignment="0" applyProtection="0"/>
    <xf numFmtId="0" fontId="11" fillId="34" borderId="0" applyNumberFormat="0" applyBorder="0" applyAlignment="0" applyProtection="0"/>
    <xf numFmtId="0" fontId="15" fillId="0" borderId="13" applyNumberFormat="0" applyFill="0" applyAlignment="0" applyProtection="0"/>
    <xf numFmtId="0" fontId="12" fillId="21" borderId="0" applyNumberFormat="0" applyBorder="0" applyAlignment="0" applyProtection="0"/>
    <xf numFmtId="0" fontId="14" fillId="15" borderId="0" applyNumberFormat="0" applyBorder="0" applyAlignment="0" applyProtection="0"/>
    <xf numFmtId="0" fontId="11" fillId="13" borderId="0" applyNumberFormat="0" applyBorder="0" applyAlignment="0" applyProtection="0"/>
    <xf numFmtId="0" fontId="12" fillId="12" borderId="0" applyNumberFormat="0" applyBorder="0" applyAlignment="0" applyProtection="0"/>
    <xf numFmtId="0" fontId="11" fillId="11" borderId="0" applyNumberFormat="0" applyBorder="0" applyAlignment="0" applyProtection="0"/>
    <xf numFmtId="0" fontId="11" fillId="28" borderId="0" applyNumberFormat="0" applyBorder="0" applyAlignment="0" applyProtection="0"/>
    <xf numFmtId="0" fontId="12" fillId="0" borderId="0" applyBorder="0"/>
    <xf numFmtId="0" fontId="13" fillId="10" borderId="9" applyNumberFormat="0" applyAlignment="0" applyProtection="0"/>
    <xf numFmtId="0" fontId="12" fillId="14" borderId="0" applyNumberFormat="0" applyBorder="0" applyAlignment="0" applyProtection="0"/>
    <xf numFmtId="0" fontId="19" fillId="0" borderId="15" applyNumberFormat="0" applyFill="0" applyAlignment="0" applyProtection="0"/>
    <xf numFmtId="0" fontId="20" fillId="0" borderId="0" applyNumberFormat="0" applyFill="0" applyBorder="0" applyAlignment="0" applyProtection="0"/>
    <xf numFmtId="0" fontId="12" fillId="9" borderId="0" applyNumberFormat="0" applyBorder="0" applyAlignment="0" applyProtection="0"/>
    <xf numFmtId="0" fontId="10" fillId="0" borderId="0" applyNumberFormat="0" applyFill="0" applyBorder="0" applyAlignment="0" applyProtection="0"/>
    <xf numFmtId="0" fontId="16" fillId="0" borderId="14" applyNumberFormat="0" applyFill="0" applyAlignment="0" applyProtection="0"/>
    <xf numFmtId="0" fontId="12" fillId="8" borderId="0" applyNumberFormat="0" applyBorder="0" applyAlignment="0" applyProtection="0"/>
    <xf numFmtId="9" fontId="1" fillId="0" borderId="0" applyFont="0" applyFill="0" applyBorder="0" applyAlignment="0" applyProtection="0"/>
    <xf numFmtId="0" fontId="12" fillId="7" borderId="0" applyNumberFormat="0" applyBorder="0" applyAlignment="0" applyProtection="0"/>
    <xf numFmtId="0" fontId="11" fillId="6" borderId="0" applyNumberFormat="0" applyBorder="0" applyAlignment="0" applyProtection="0"/>
  </cellStyleXfs>
  <cellXfs count="51">
    <xf numFmtId="0" fontId="0" fillId="0" borderId="0" xfId="0" applyFont="1"/>
    <xf numFmtId="0" fontId="1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 vertical="top"/>
    </xf>
    <xf numFmtId="0" fontId="1" fillId="0" borderId="0" xfId="0" applyFont="1" applyAlignment="1">
      <alignment horizontal="center"/>
    </xf>
    <xf numFmtId="0" fontId="4" fillId="0" borderId="0" xfId="0" applyFont="1" applyAlignment="1">
      <alignment vertical="center"/>
    </xf>
    <xf numFmtId="0" fontId="3" fillId="0" borderId="0" xfId="0" applyFont="1" applyAlignment="1">
      <alignment vertical="top" wrapText="1"/>
    </xf>
    <xf numFmtId="0" fontId="0" fillId="0" borderId="0" xfId="0" applyFont="1" applyAlignment="1">
      <alignment horizontal="center" vertical="center" readingOrder="1"/>
    </xf>
    <xf numFmtId="0" fontId="0" fillId="0" borderId="0" xfId="0" applyFont="1" applyAlignment="1">
      <alignment horizontal="center" vertical="top" wrapText="1"/>
    </xf>
    <xf numFmtId="164" fontId="0" fillId="0" borderId="0" xfId="0" applyNumberFormat="1" applyFont="1" applyAlignment="1">
      <alignment vertical="center"/>
    </xf>
    <xf numFmtId="0" fontId="5" fillId="3" borderId="2" xfId="0" applyFont="1" applyFill="1" applyBorder="1" applyAlignment="1">
      <alignment horizontal="center" vertical="center" wrapText="1" readingOrder="1"/>
    </xf>
    <xf numFmtId="0" fontId="5" fillId="3" borderId="2" xfId="0" applyFont="1" applyFill="1" applyBorder="1" applyAlignment="1">
      <alignment horizontal="center" vertical="top" wrapText="1" readingOrder="1"/>
    </xf>
    <xf numFmtId="0" fontId="5" fillId="4" borderId="2" xfId="0" applyFont="1" applyFill="1" applyBorder="1" applyAlignment="1">
      <alignment horizontal="center" vertical="center" wrapText="1" readingOrder="1"/>
    </xf>
    <xf numFmtId="0" fontId="0" fillId="0" borderId="3" xfId="0" applyFont="1" applyBorder="1" applyAlignment="1">
      <alignment vertical="top" wrapText="1"/>
    </xf>
    <xf numFmtId="0" fontId="6" fillId="0" borderId="3" xfId="33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0" fillId="0" borderId="3" xfId="0" applyFont="1" applyBorder="1"/>
    <xf numFmtId="0" fontId="0" fillId="0" borderId="3" xfId="0" applyFont="1" applyBorder="1" applyAlignment="1">
      <alignment horizontal="center" vertical="top"/>
    </xf>
    <xf numFmtId="0" fontId="8" fillId="0" borderId="3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 readingOrder="1"/>
    </xf>
    <xf numFmtId="0" fontId="9" fillId="0" borderId="3" xfId="0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top" wrapText="1"/>
    </xf>
    <xf numFmtId="0" fontId="6" fillId="0" borderId="3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 wrapText="1" readingOrder="1"/>
    </xf>
    <xf numFmtId="0" fontId="0" fillId="5" borderId="3" xfId="0" applyFont="1" applyFill="1" applyBorder="1" applyAlignment="1">
      <alignment horizontal="center" vertical="top"/>
    </xf>
    <xf numFmtId="0" fontId="0" fillId="0" borderId="3" xfId="0" applyFont="1" applyBorder="1" applyAlignment="1">
      <alignment vertical="top"/>
    </xf>
    <xf numFmtId="1" fontId="0" fillId="0" borderId="0" xfId="42" applyNumberFormat="1" applyFont="1"/>
    <xf numFmtId="9" fontId="0" fillId="0" borderId="0" xfId="42" applyFont="1"/>
    <xf numFmtId="164" fontId="0" fillId="3" borderId="3" xfId="0" applyNumberFormat="1" applyFont="1" applyFill="1" applyBorder="1" applyAlignment="1">
      <alignment horizontal="center" vertical="center" readingOrder="1"/>
    </xf>
    <xf numFmtId="0" fontId="10" fillId="0" borderId="3" xfId="39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 readingOrder="1"/>
    </xf>
    <xf numFmtId="164" fontId="0" fillId="0" borderId="3" xfId="0" applyNumberFormat="1" applyFont="1" applyBorder="1" applyAlignment="1">
      <alignment vertical="center"/>
    </xf>
    <xf numFmtId="0" fontId="7" fillId="0" borderId="8" xfId="0" applyFont="1" applyBorder="1" applyAlignment="1">
      <alignment horizontal="center" vertical="center" wrapText="1" readingOrder="1"/>
    </xf>
    <xf numFmtId="0" fontId="0" fillId="0" borderId="4" xfId="0" applyFont="1" applyBorder="1"/>
    <xf numFmtId="0" fontId="0" fillId="0" borderId="3" xfId="0" applyFont="1" applyBorder="1" applyAlignment="1">
      <alignment vertical="top" wrapText="1"/>
    </xf>
    <xf numFmtId="0" fontId="0" fillId="0" borderId="3" xfId="0" applyFont="1" applyBorder="1"/>
    <xf numFmtId="0" fontId="0" fillId="0" borderId="3" xfId="0" applyFont="1" applyBorder="1" applyAlignment="1">
      <alignment vertical="top"/>
    </xf>
    <xf numFmtId="0" fontId="0" fillId="0" borderId="4" xfId="0" applyFont="1" applyBorder="1" applyAlignment="1">
      <alignment vertical="top"/>
    </xf>
    <xf numFmtId="0" fontId="0" fillId="0" borderId="5" xfId="0" applyFont="1" applyBorder="1" applyAlignment="1">
      <alignment vertical="top"/>
    </xf>
    <xf numFmtId="0" fontId="0" fillId="0" borderId="4" xfId="0" applyFont="1" applyBorder="1" applyAlignment="1">
      <alignment horizontal="center" vertical="top" wrapText="1"/>
    </xf>
    <xf numFmtId="0" fontId="0" fillId="0" borderId="5" xfId="0" applyFont="1" applyBorder="1" applyAlignment="1">
      <alignment horizontal="center" vertical="top" wrapText="1"/>
    </xf>
    <xf numFmtId="0" fontId="0" fillId="5" borderId="4" xfId="0" applyFont="1" applyFill="1" applyBorder="1" applyAlignment="1">
      <alignment horizontal="center" vertical="top"/>
    </xf>
    <xf numFmtId="0" fontId="0" fillId="5" borderId="5" xfId="0" applyFont="1" applyFill="1" applyBorder="1" applyAlignment="1">
      <alignment horizontal="center" vertical="top"/>
    </xf>
    <xf numFmtId="0" fontId="0" fillId="0" borderId="6" xfId="0" applyFont="1" applyBorder="1" applyAlignment="1">
      <alignment horizontal="center" vertical="top" wrapText="1"/>
    </xf>
    <xf numFmtId="0" fontId="0" fillId="0" borderId="4" xfId="0" applyFont="1" applyBorder="1" applyAlignment="1">
      <alignment horizontal="center" vertical="top"/>
    </xf>
    <xf numFmtId="0" fontId="0" fillId="0" borderId="6" xfId="0" applyFont="1" applyBorder="1" applyAlignment="1">
      <alignment horizontal="center" vertical="top"/>
    </xf>
    <xf numFmtId="0" fontId="0" fillId="0" borderId="5" xfId="0" applyFont="1" applyBorder="1" applyAlignment="1">
      <alignment horizontal="center" vertical="top"/>
    </xf>
    <xf numFmtId="0" fontId="3" fillId="0" borderId="0" xfId="0" applyFont="1" applyAlignment="1">
      <alignment horizontal="left" vertical="top"/>
    </xf>
    <xf numFmtId="0" fontId="1" fillId="0" borderId="0" xfId="0" applyFont="1" applyAlignment="1">
      <alignment horizontal="left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</cellXfs>
  <cellStyles count="45">
    <cellStyle name="20% - Colore 1 2" xfId="20"/>
    <cellStyle name="20% - Colore 2 2" xfId="38"/>
    <cellStyle name="20% - Colore 3 2" xfId="41"/>
    <cellStyle name="20% - Colore 4 2" xfId="27"/>
    <cellStyle name="20% - Colore 5 2" xfId="24"/>
    <cellStyle name="20% - Colore 6 2" xfId="19"/>
    <cellStyle name="40% - Colore 1 2" xfId="18"/>
    <cellStyle name="40% - Colore 2 2" xfId="30"/>
    <cellStyle name="40% - Colore 3 2" xfId="43"/>
    <cellStyle name="40% - Colore 4 2" xfId="15"/>
    <cellStyle name="40% - Colore 5 2" xfId="14"/>
    <cellStyle name="40% - Colore 6 2" xfId="35"/>
    <cellStyle name="60% - Colore 1 2" xfId="13"/>
    <cellStyle name="60% - Colore 2 2" xfId="11"/>
    <cellStyle name="60% - Colore 3 2" xfId="29"/>
    <cellStyle name="60% - Colore 4 2" xfId="10"/>
    <cellStyle name="60% - Colore 5 2" xfId="31"/>
    <cellStyle name="60% - Colore 6 2" xfId="44"/>
    <cellStyle name="Calcolo 2" xfId="12"/>
    <cellStyle name="Cella collegata 2" xfId="9"/>
    <cellStyle name="Cella da controllare 2" xfId="8"/>
    <cellStyle name="Colore 1 2" xfId="32"/>
    <cellStyle name="Colore 2 2" xfId="25"/>
    <cellStyle name="Colore 3 2" xfId="7"/>
    <cellStyle name="Colore 4 2" xfId="6"/>
    <cellStyle name="Colore 5 2" xfId="5"/>
    <cellStyle name="Colore 6 2" xfId="22"/>
    <cellStyle name="Hyperlink" xfId="39" builtinId="8"/>
    <cellStyle name="Input 2" xfId="34"/>
    <cellStyle name="Neutrale 2" xfId="28"/>
    <cellStyle name="Normal" xfId="0" builtinId="0"/>
    <cellStyle name="Normale 2" xfId="21"/>
    <cellStyle name="Normale 3" xfId="33"/>
    <cellStyle name="Nota 2" xfId="17"/>
    <cellStyle name="Output 2" xfId="4"/>
    <cellStyle name="Percent" xfId="42" builtinId="5"/>
    <cellStyle name="Testo avviso 2" xfId="37"/>
    <cellStyle name="Testo descrittivo 2" xfId="16"/>
    <cellStyle name="Titolo 1 2" xfId="36"/>
    <cellStyle name="Titolo 2 2" xfId="40"/>
    <cellStyle name="Titolo 3 2" xfId="26"/>
    <cellStyle name="Titolo 4 2" xfId="23"/>
    <cellStyle name="Totale 2" xfId="3"/>
    <cellStyle name="Valore non valido 2" xfId="2"/>
    <cellStyle name="Valore valido 2" xfId="1"/>
  </cellStyles>
  <dxfs count="0"/>
  <tableStyles count="0" defaultTableStyle="TableStyleMedium2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EDEDED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97" Type="http://schemas.openxmlformats.org/officeDocument/2006/relationships/image" Target="../media/image97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66673</xdr:colOff>
      <xdr:row>23</xdr:row>
      <xdr:rowOff>57149</xdr:rowOff>
    </xdr:from>
    <xdr:to>
      <xdr:col>0</xdr:col>
      <xdr:colOff>1876425</xdr:colOff>
      <xdr:row>23</xdr:row>
      <xdr:rowOff>1187450</xdr:rowOff>
    </xdr:to>
    <xdr:pic>
      <xdr:nvPicPr>
        <xdr:cNvPr id="4" name="Picture 26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24346" t="67505" r="28901" b="13502"/>
        <a:stretch>
          <a:fillRect/>
        </a:stretch>
      </xdr:blipFill>
      <xdr:spPr>
        <a:xfrm>
          <a:off x="66040" y="19817080"/>
          <a:ext cx="1810385" cy="1130935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42</xdr:row>
      <xdr:rowOff>38099</xdr:rowOff>
    </xdr:from>
    <xdr:to>
      <xdr:col>0</xdr:col>
      <xdr:colOff>1943100</xdr:colOff>
      <xdr:row>43</xdr:row>
      <xdr:rowOff>0</xdr:rowOff>
    </xdr:to>
    <xdr:pic>
      <xdr:nvPicPr>
        <xdr:cNvPr id="5" name="Picture 46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9614" t="67924" r="27354" b="12973"/>
        <a:stretch>
          <a:fillRect/>
        </a:stretch>
      </xdr:blipFill>
      <xdr:spPr>
        <a:xfrm>
          <a:off x="76200" y="38127940"/>
          <a:ext cx="1866900" cy="1200785"/>
        </a:xfrm>
        <a:prstGeom prst="rect">
          <a:avLst/>
        </a:prstGeom>
      </xdr:spPr>
    </xdr:pic>
    <xdr:clientData/>
  </xdr:twoCellAnchor>
  <xdr:twoCellAnchor>
    <xdr:from>
      <xdr:col>0</xdr:col>
      <xdr:colOff>371474</xdr:colOff>
      <xdr:row>44</xdr:row>
      <xdr:rowOff>57149</xdr:rowOff>
    </xdr:from>
    <xdr:to>
      <xdr:col>0</xdr:col>
      <xdr:colOff>1695449</xdr:colOff>
      <xdr:row>44</xdr:row>
      <xdr:rowOff>1387475</xdr:rowOff>
    </xdr:to>
    <xdr:pic>
      <xdr:nvPicPr>
        <xdr:cNvPr id="6" name="Picture 60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19108" t="50022" r="26063" b="13166"/>
        <a:stretch>
          <a:fillRect/>
        </a:stretch>
      </xdr:blipFill>
      <xdr:spPr>
        <a:xfrm>
          <a:off x="370840" y="40509190"/>
          <a:ext cx="1323975" cy="1330960"/>
        </a:xfrm>
        <a:prstGeom prst="rect">
          <a:avLst/>
        </a:prstGeom>
      </xdr:spPr>
    </xdr:pic>
    <xdr:clientData/>
  </xdr:twoCellAnchor>
  <xdr:twoCellAnchor>
    <xdr:from>
      <xdr:col>0</xdr:col>
      <xdr:colOff>352424</xdr:colOff>
      <xdr:row>45</xdr:row>
      <xdr:rowOff>104774</xdr:rowOff>
    </xdr:from>
    <xdr:to>
      <xdr:col>0</xdr:col>
      <xdr:colOff>1781175</xdr:colOff>
      <xdr:row>45</xdr:row>
      <xdr:rowOff>1355725</xdr:rowOff>
    </xdr:to>
    <xdr:pic>
      <xdr:nvPicPr>
        <xdr:cNvPr id="7" name="Picture 62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/>
      </xdr:nvPicPr>
      <xdr:blipFill>
        <a:blip xmlns:r="http://schemas.openxmlformats.org/officeDocument/2006/relationships" r:embed="rId4" cstate="print"/>
        <a:srcRect l="18750" t="48901" r="18812" b="13663"/>
        <a:stretch>
          <a:fillRect/>
        </a:stretch>
      </xdr:blipFill>
      <xdr:spPr>
        <a:xfrm>
          <a:off x="351790" y="41966515"/>
          <a:ext cx="1429385" cy="1251585"/>
        </a:xfrm>
        <a:prstGeom prst="rect">
          <a:avLst/>
        </a:prstGeom>
      </xdr:spPr>
    </xdr:pic>
    <xdr:clientData/>
  </xdr:twoCellAnchor>
  <xdr:twoCellAnchor>
    <xdr:from>
      <xdr:col>0</xdr:col>
      <xdr:colOff>438148</xdr:colOff>
      <xdr:row>46</xdr:row>
      <xdr:rowOff>104774</xdr:rowOff>
    </xdr:from>
    <xdr:to>
      <xdr:col>0</xdr:col>
      <xdr:colOff>1733550</xdr:colOff>
      <xdr:row>46</xdr:row>
      <xdr:rowOff>1771650</xdr:rowOff>
    </xdr:to>
    <xdr:pic>
      <xdr:nvPicPr>
        <xdr:cNvPr id="8" name="Picture 64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/>
      </xdr:nvPicPr>
      <xdr:blipFill>
        <a:blip xmlns:r="http://schemas.openxmlformats.org/officeDocument/2006/relationships" r:embed="rId5" cstate="print"/>
        <a:srcRect l="24415" t="37696" r="20482" b="10757"/>
        <a:stretch>
          <a:fillRect/>
        </a:stretch>
      </xdr:blipFill>
      <xdr:spPr>
        <a:xfrm>
          <a:off x="437515" y="43385740"/>
          <a:ext cx="1296035" cy="1667510"/>
        </a:xfrm>
        <a:prstGeom prst="rect">
          <a:avLst/>
        </a:prstGeom>
      </xdr:spPr>
    </xdr:pic>
    <xdr:clientData/>
  </xdr:twoCellAnchor>
  <xdr:twoCellAnchor>
    <xdr:from>
      <xdr:col>0</xdr:col>
      <xdr:colOff>342898</xdr:colOff>
      <xdr:row>55</xdr:row>
      <xdr:rowOff>47625</xdr:rowOff>
    </xdr:from>
    <xdr:to>
      <xdr:col>0</xdr:col>
      <xdr:colOff>1828799</xdr:colOff>
      <xdr:row>55</xdr:row>
      <xdr:rowOff>1235075</xdr:rowOff>
    </xdr:to>
    <xdr:pic>
      <xdr:nvPicPr>
        <xdr:cNvPr id="9" name="Picture 74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/>
      </xdr:nvPicPr>
      <xdr:blipFill>
        <a:blip xmlns:r="http://schemas.openxmlformats.org/officeDocument/2006/relationships" r:embed="rId6" cstate="print"/>
        <a:srcRect l="21862" t="61228" r="23974" b="12778"/>
        <a:stretch>
          <a:fillRect/>
        </a:stretch>
      </xdr:blipFill>
      <xdr:spPr>
        <a:xfrm>
          <a:off x="342265" y="55420260"/>
          <a:ext cx="1485900" cy="1187450"/>
        </a:xfrm>
        <a:prstGeom prst="rect">
          <a:avLst/>
        </a:prstGeom>
      </xdr:spPr>
    </xdr:pic>
    <xdr:clientData/>
  </xdr:twoCellAnchor>
  <xdr:twoCellAnchor>
    <xdr:from>
      <xdr:col>0</xdr:col>
      <xdr:colOff>285749</xdr:colOff>
      <xdr:row>59</xdr:row>
      <xdr:rowOff>57149</xdr:rowOff>
    </xdr:from>
    <xdr:to>
      <xdr:col>0</xdr:col>
      <xdr:colOff>1895474</xdr:colOff>
      <xdr:row>59</xdr:row>
      <xdr:rowOff>1190625</xdr:rowOff>
    </xdr:to>
    <xdr:pic>
      <xdr:nvPicPr>
        <xdr:cNvPr id="10" name="Picture 78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 l="20073" t="65086" r="21113" b="12702"/>
        <a:stretch>
          <a:fillRect/>
        </a:stretch>
      </xdr:blipFill>
      <xdr:spPr>
        <a:xfrm>
          <a:off x="285115" y="60098305"/>
          <a:ext cx="1609725" cy="1134110"/>
        </a:xfrm>
        <a:prstGeom prst="rect">
          <a:avLst/>
        </a:prstGeom>
      </xdr:spPr>
    </xdr:pic>
    <xdr:clientData/>
  </xdr:twoCellAnchor>
  <xdr:twoCellAnchor>
    <xdr:from>
      <xdr:col>0</xdr:col>
      <xdr:colOff>57148</xdr:colOff>
      <xdr:row>60</xdr:row>
      <xdr:rowOff>180972</xdr:rowOff>
    </xdr:from>
    <xdr:to>
      <xdr:col>0</xdr:col>
      <xdr:colOff>1981200</xdr:colOff>
      <xdr:row>61</xdr:row>
      <xdr:rowOff>498475</xdr:rowOff>
    </xdr:to>
    <xdr:pic>
      <xdr:nvPicPr>
        <xdr:cNvPr id="11" name="Picture 86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 l="22107" t="70373" r="26102" b="13708"/>
        <a:stretch>
          <a:fillRect/>
        </a:stretch>
      </xdr:blipFill>
      <xdr:spPr>
        <a:xfrm>
          <a:off x="56515" y="61479430"/>
          <a:ext cx="1924685" cy="1099185"/>
        </a:xfrm>
        <a:prstGeom prst="rect">
          <a:avLst/>
        </a:prstGeom>
      </xdr:spPr>
    </xdr:pic>
    <xdr:clientData/>
  </xdr:twoCellAnchor>
  <xdr:twoCellAnchor>
    <xdr:from>
      <xdr:col>0</xdr:col>
      <xdr:colOff>57148</xdr:colOff>
      <xdr:row>80</xdr:row>
      <xdr:rowOff>47623</xdr:rowOff>
    </xdr:from>
    <xdr:to>
      <xdr:col>0</xdr:col>
      <xdr:colOff>1885949</xdr:colOff>
      <xdr:row>80</xdr:row>
      <xdr:rowOff>1057274</xdr:rowOff>
    </xdr:to>
    <xdr:pic>
      <xdr:nvPicPr>
        <xdr:cNvPr id="12" name="Picture 96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9" cstate="print"/>
        <a:srcRect l="28062" t="71379" r="31079" b="13649"/>
        <a:stretch>
          <a:fillRect/>
        </a:stretch>
      </xdr:blipFill>
      <xdr:spPr>
        <a:xfrm>
          <a:off x="56515" y="77047090"/>
          <a:ext cx="1828800" cy="1009650"/>
        </a:xfrm>
        <a:prstGeom prst="rect">
          <a:avLst/>
        </a:prstGeom>
      </xdr:spPr>
    </xdr:pic>
    <xdr:clientData/>
  </xdr:twoCellAnchor>
  <xdr:twoCellAnchor>
    <xdr:from>
      <xdr:col>0</xdr:col>
      <xdr:colOff>219075</xdr:colOff>
      <xdr:row>96</xdr:row>
      <xdr:rowOff>76199</xdr:rowOff>
    </xdr:from>
    <xdr:to>
      <xdr:col>0</xdr:col>
      <xdr:colOff>1885949</xdr:colOff>
      <xdr:row>98</xdr:row>
      <xdr:rowOff>539750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/>
      </xdr:nvPicPr>
      <xdr:blipFill>
        <a:blip xmlns:r="http://schemas.openxmlformats.org/officeDocument/2006/relationships" r:embed="rId10" cstate="print"/>
        <a:srcRect l="9030" t="52175" r="16154" b="11792"/>
        <a:stretch>
          <a:fillRect/>
        </a:stretch>
      </xdr:blipFill>
      <xdr:spPr>
        <a:xfrm>
          <a:off x="219075" y="85977095"/>
          <a:ext cx="1666240" cy="1559560"/>
        </a:xfrm>
        <a:prstGeom prst="rect">
          <a:avLst/>
        </a:prstGeom>
      </xdr:spPr>
    </xdr:pic>
    <xdr:clientData/>
  </xdr:twoCellAnchor>
  <xdr:twoCellAnchor>
    <xdr:from>
      <xdr:col>0</xdr:col>
      <xdr:colOff>209549</xdr:colOff>
      <xdr:row>108</xdr:row>
      <xdr:rowOff>47625</xdr:rowOff>
    </xdr:from>
    <xdr:to>
      <xdr:col>0</xdr:col>
      <xdr:colOff>1819274</xdr:colOff>
      <xdr:row>108</xdr:row>
      <xdr:rowOff>1473200</xdr:rowOff>
    </xdr:to>
    <xdr:pic>
      <xdr:nvPicPr>
        <xdr:cNvPr id="14" name="Picture 10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/>
      </xdr:nvPicPr>
      <xdr:blipFill>
        <a:blip xmlns:r="http://schemas.openxmlformats.org/officeDocument/2006/relationships" r:embed="rId11" cstate="print"/>
        <a:srcRect l="20826" t="58751" r="25901" b="13275"/>
        <a:stretch>
          <a:fillRect/>
        </a:stretch>
      </xdr:blipFill>
      <xdr:spPr>
        <a:xfrm>
          <a:off x="208915" y="92599510"/>
          <a:ext cx="1609725" cy="1425575"/>
        </a:xfrm>
        <a:prstGeom prst="rect">
          <a:avLst/>
        </a:prstGeom>
      </xdr:spPr>
    </xdr:pic>
    <xdr:clientData/>
  </xdr:twoCellAnchor>
  <xdr:twoCellAnchor>
    <xdr:from>
      <xdr:col>0</xdr:col>
      <xdr:colOff>409576</xdr:colOff>
      <xdr:row>118</xdr:row>
      <xdr:rowOff>47625</xdr:rowOff>
    </xdr:from>
    <xdr:to>
      <xdr:col>0</xdr:col>
      <xdr:colOff>1600200</xdr:colOff>
      <xdr:row>118</xdr:row>
      <xdr:rowOff>1958975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/>
      </xdr:nvPicPr>
      <xdr:blipFill>
        <a:blip xmlns:r="http://schemas.openxmlformats.org/officeDocument/2006/relationships" r:embed="rId12" cstate="print"/>
        <a:srcRect l="23162" t="16440" r="21695" b="12154"/>
        <a:stretch>
          <a:fillRect/>
        </a:stretch>
      </xdr:blipFill>
      <xdr:spPr>
        <a:xfrm>
          <a:off x="409575" y="97859215"/>
          <a:ext cx="1190625" cy="1911350"/>
        </a:xfrm>
        <a:prstGeom prst="rect">
          <a:avLst/>
        </a:prstGeom>
      </xdr:spPr>
    </xdr:pic>
    <xdr:clientData/>
  </xdr:twoCellAnchor>
  <xdr:twoCellAnchor>
    <xdr:from>
      <xdr:col>0</xdr:col>
      <xdr:colOff>152398</xdr:colOff>
      <xdr:row>122</xdr:row>
      <xdr:rowOff>19049</xdr:rowOff>
    </xdr:from>
    <xdr:to>
      <xdr:col>0</xdr:col>
      <xdr:colOff>1828799</xdr:colOff>
      <xdr:row>122</xdr:row>
      <xdr:rowOff>1152525</xdr:rowOff>
    </xdr:to>
    <xdr:pic>
      <xdr:nvPicPr>
        <xdr:cNvPr id="16" name="Picture 22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/>
      </xdr:nvPicPr>
      <xdr:blipFill>
        <a:blip xmlns:r="http://schemas.openxmlformats.org/officeDocument/2006/relationships" r:embed="rId13" cstate="print"/>
        <a:srcRect l="13024" t="63469" r="21157" b="13060"/>
        <a:stretch>
          <a:fillRect/>
        </a:stretch>
      </xdr:blipFill>
      <xdr:spPr>
        <a:xfrm>
          <a:off x="151765" y="103032560"/>
          <a:ext cx="1676400" cy="1134110"/>
        </a:xfrm>
        <a:prstGeom prst="rect">
          <a:avLst/>
        </a:prstGeom>
      </xdr:spPr>
    </xdr:pic>
    <xdr:clientData/>
  </xdr:twoCellAnchor>
  <xdr:twoCellAnchor>
    <xdr:from>
      <xdr:col>0</xdr:col>
      <xdr:colOff>333374</xdr:colOff>
      <xdr:row>131</xdr:row>
      <xdr:rowOff>47622</xdr:rowOff>
    </xdr:from>
    <xdr:to>
      <xdr:col>0</xdr:col>
      <xdr:colOff>1771650</xdr:colOff>
      <xdr:row>133</xdr:row>
      <xdr:rowOff>631825</xdr:rowOff>
    </xdr:to>
    <xdr:pic>
      <xdr:nvPicPr>
        <xdr:cNvPr id="17" name="Picture 30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/>
      </xdr:nvPicPr>
      <xdr:blipFill>
        <a:blip xmlns:r="http://schemas.openxmlformats.org/officeDocument/2006/relationships" r:embed="rId14" cstate="print"/>
        <a:srcRect l="6737" t="18646" r="15473" b="10758"/>
        <a:stretch>
          <a:fillRect/>
        </a:stretch>
      </xdr:blipFill>
      <xdr:spPr>
        <a:xfrm>
          <a:off x="332740" y="112115600"/>
          <a:ext cx="1438910" cy="1918335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137</xdr:row>
      <xdr:rowOff>66676</xdr:rowOff>
    </xdr:from>
    <xdr:to>
      <xdr:col>0</xdr:col>
      <xdr:colOff>1847850</xdr:colOff>
      <xdr:row>137</xdr:row>
      <xdr:rowOff>1374776</xdr:rowOff>
    </xdr:to>
    <xdr:pic>
      <xdr:nvPicPr>
        <xdr:cNvPr id="18" name="Picture 36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/>
      </xdr:nvPicPr>
      <xdr:blipFill>
        <a:blip xmlns:r="http://schemas.openxmlformats.org/officeDocument/2006/relationships" r:embed="rId15" cstate="print"/>
        <a:srcRect l="14501" t="60107" r="14831" b="11878"/>
        <a:stretch>
          <a:fillRect/>
        </a:stretch>
      </xdr:blipFill>
      <xdr:spPr>
        <a:xfrm>
          <a:off x="190500" y="116204365"/>
          <a:ext cx="1657350" cy="1308100"/>
        </a:xfrm>
        <a:prstGeom prst="rect">
          <a:avLst/>
        </a:prstGeom>
      </xdr:spPr>
    </xdr:pic>
    <xdr:clientData/>
  </xdr:twoCellAnchor>
  <xdr:twoCellAnchor>
    <xdr:from>
      <xdr:col>0</xdr:col>
      <xdr:colOff>419100</xdr:colOff>
      <xdr:row>139</xdr:row>
      <xdr:rowOff>38099</xdr:rowOff>
    </xdr:from>
    <xdr:to>
      <xdr:col>0</xdr:col>
      <xdr:colOff>1562100</xdr:colOff>
      <xdr:row>139</xdr:row>
      <xdr:rowOff>1377950</xdr:rowOff>
    </xdr:to>
    <xdr:pic>
      <xdr:nvPicPr>
        <xdr:cNvPr id="19" name="Picture 38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/>
      </xdr:nvPicPr>
      <xdr:blipFill>
        <a:blip xmlns:r="http://schemas.openxmlformats.org/officeDocument/2006/relationships" r:embed="rId16" cstate="print"/>
        <a:srcRect l="20520" t="35454" r="17778" b="12798"/>
        <a:stretch>
          <a:fillRect/>
        </a:stretch>
      </xdr:blipFill>
      <xdr:spPr>
        <a:xfrm>
          <a:off x="419100" y="119223155"/>
          <a:ext cx="1143000" cy="1340485"/>
        </a:xfrm>
        <a:prstGeom prst="rect">
          <a:avLst/>
        </a:prstGeom>
      </xdr:spPr>
    </xdr:pic>
    <xdr:clientData/>
  </xdr:twoCellAnchor>
  <xdr:twoCellAnchor>
    <xdr:from>
      <xdr:col>0</xdr:col>
      <xdr:colOff>219074</xdr:colOff>
      <xdr:row>8</xdr:row>
      <xdr:rowOff>57148</xdr:rowOff>
    </xdr:from>
    <xdr:to>
      <xdr:col>0</xdr:col>
      <xdr:colOff>1665717</xdr:colOff>
      <xdr:row>8</xdr:row>
      <xdr:rowOff>1028698</xdr:rowOff>
    </xdr:to>
    <xdr:pic>
      <xdr:nvPicPr>
        <xdr:cNvPr id="21" name="Immagine 20" descr="Borsetta LOVE MOSCHINO - JC4027PP1FLA0000 Nero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35" t="35094" b="8679"/>
        <a:stretch>
          <a:fillRect/>
        </a:stretch>
      </xdr:blipFill>
      <xdr:spPr>
        <a:xfrm>
          <a:off x="218440" y="4165600"/>
          <a:ext cx="1447165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171450</xdr:colOff>
      <xdr:row>9</xdr:row>
      <xdr:rowOff>57149</xdr:rowOff>
    </xdr:from>
    <xdr:to>
      <xdr:col>0</xdr:col>
      <xdr:colOff>1771649</xdr:colOff>
      <xdr:row>9</xdr:row>
      <xdr:rowOff>1152524</xdr:rowOff>
    </xdr:to>
    <xdr:pic>
      <xdr:nvPicPr>
        <xdr:cNvPr id="22" name="Immagine 21" descr="Borsetta LOVE MOSCHINO - JC4027PP1FLA0901 Oro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16" t="38770" r="2000" b="8769"/>
        <a:stretch>
          <a:fillRect/>
        </a:stretch>
      </xdr:blipFill>
      <xdr:spPr>
        <a:xfrm>
          <a:off x="171450" y="5260975"/>
          <a:ext cx="1599565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247651</xdr:colOff>
      <xdr:row>10</xdr:row>
      <xdr:rowOff>38100</xdr:rowOff>
    </xdr:from>
    <xdr:to>
      <xdr:col>0</xdr:col>
      <xdr:colOff>1666875</xdr:colOff>
      <xdr:row>10</xdr:row>
      <xdr:rowOff>1733550</xdr:rowOff>
    </xdr:to>
    <xdr:pic>
      <xdr:nvPicPr>
        <xdr:cNvPr id="23" name="Immagine 22" descr="https://www.luongofashionstore.it/680372-large_default/R4927-love-moschino-jc4027pp1fla0902-borsa-pu-argento.jpg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000" t="25926" r="34125" b="12407"/>
        <a:stretch>
          <a:fillRect/>
        </a:stretch>
      </xdr:blipFill>
      <xdr:spPr>
        <a:xfrm>
          <a:off x="247650" y="6480810"/>
          <a:ext cx="1419225" cy="169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238124</xdr:colOff>
      <xdr:row>17</xdr:row>
      <xdr:rowOff>145410</xdr:rowOff>
    </xdr:from>
    <xdr:to>
      <xdr:col>0</xdr:col>
      <xdr:colOff>1943099</xdr:colOff>
      <xdr:row>18</xdr:row>
      <xdr:rowOff>562019</xdr:rowOff>
    </xdr:to>
    <xdr:pic>
      <xdr:nvPicPr>
        <xdr:cNvPr id="25" name="Immagine 24" descr="Borsetta LOVE MOSCHINO - JC4079PP1FLA0000 Nero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46" t="38462" r="6616" b="8000"/>
        <a:stretch>
          <a:fillRect/>
        </a:stretch>
      </xdr:blipFill>
      <xdr:spPr>
        <a:xfrm>
          <a:off x="237490" y="14950440"/>
          <a:ext cx="1704975" cy="1064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276226</xdr:colOff>
      <xdr:row>19</xdr:row>
      <xdr:rowOff>163048</xdr:rowOff>
    </xdr:from>
    <xdr:to>
      <xdr:col>0</xdr:col>
      <xdr:colOff>1857375</xdr:colOff>
      <xdr:row>19</xdr:row>
      <xdr:rowOff>1176321</xdr:rowOff>
    </xdr:to>
    <xdr:pic>
      <xdr:nvPicPr>
        <xdr:cNvPr id="26" name="Immagine 25" descr="Borsetta LOVE MOSCHINO - JC4079PP1FLA0107 Nude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0" t="38154" r="7231" b="7693"/>
        <a:stretch>
          <a:fillRect/>
        </a:stretch>
      </xdr:blipFill>
      <xdr:spPr>
        <a:xfrm>
          <a:off x="276225" y="16263620"/>
          <a:ext cx="1581150" cy="1013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295274</xdr:colOff>
      <xdr:row>20</xdr:row>
      <xdr:rowOff>104703</xdr:rowOff>
    </xdr:from>
    <xdr:to>
      <xdr:col>0</xdr:col>
      <xdr:colOff>1879129</xdr:colOff>
      <xdr:row>20</xdr:row>
      <xdr:rowOff>1114424</xdr:rowOff>
    </xdr:to>
    <xdr:pic>
      <xdr:nvPicPr>
        <xdr:cNvPr id="27" name="Immagine 26" descr="Borsetta LOVE MOSCHINO - JC4079PP1FLA0110 Avorio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230" t="38306" r="7847" b="8617"/>
        <a:stretch>
          <a:fillRect/>
        </a:stretch>
      </xdr:blipFill>
      <xdr:spPr>
        <a:xfrm>
          <a:off x="294640" y="17414875"/>
          <a:ext cx="1584325" cy="100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219074</xdr:colOff>
      <xdr:row>21</xdr:row>
      <xdr:rowOff>95248</xdr:rowOff>
    </xdr:from>
    <xdr:to>
      <xdr:col>0</xdr:col>
      <xdr:colOff>1879235</xdr:colOff>
      <xdr:row>22</xdr:row>
      <xdr:rowOff>542925</xdr:rowOff>
    </xdr:to>
    <xdr:pic>
      <xdr:nvPicPr>
        <xdr:cNvPr id="28" name="Immagine 27" descr="Borsetta LOVE MOSCHINO - JC4079PP1FLA0500 Rosso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16" t="39229" r="7539" b="8616"/>
        <a:stretch>
          <a:fillRect/>
        </a:stretch>
      </xdr:blipFill>
      <xdr:spPr>
        <a:xfrm>
          <a:off x="218440" y="18634075"/>
          <a:ext cx="1660525" cy="1031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161925</xdr:colOff>
      <xdr:row>24</xdr:row>
      <xdr:rowOff>38099</xdr:rowOff>
    </xdr:from>
    <xdr:to>
      <xdr:col>0</xdr:col>
      <xdr:colOff>1895475</xdr:colOff>
      <xdr:row>24</xdr:row>
      <xdr:rowOff>1133474</xdr:rowOff>
    </xdr:to>
    <xdr:pic>
      <xdr:nvPicPr>
        <xdr:cNvPr id="29" name="Immagine 28" descr="Borsa LOVE MOSCHINO Donna Borsa a spalla Blu - JC4079PP1FLA0707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641" t="38700" r="17710" b="34000"/>
        <a:stretch>
          <a:fillRect/>
        </a:stretch>
      </xdr:blipFill>
      <xdr:spPr>
        <a:xfrm>
          <a:off x="161925" y="20988655"/>
          <a:ext cx="1733550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209550</xdr:colOff>
      <xdr:row>25</xdr:row>
      <xdr:rowOff>76199</xdr:rowOff>
    </xdr:from>
    <xdr:to>
      <xdr:col>0</xdr:col>
      <xdr:colOff>1857375</xdr:colOff>
      <xdr:row>25</xdr:row>
      <xdr:rowOff>1127010</xdr:rowOff>
    </xdr:to>
    <xdr:pic>
      <xdr:nvPicPr>
        <xdr:cNvPr id="30" name="Immagine 29" descr="Borsetta LOVE MOSCHINO - JC4079PP1FLA0901 Oro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59" t="39539" r="7353" b="5882"/>
        <a:stretch>
          <a:fillRect/>
        </a:stretch>
      </xdr:blipFill>
      <xdr:spPr>
        <a:xfrm>
          <a:off x="209550" y="22255480"/>
          <a:ext cx="1647825" cy="1050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238125</xdr:colOff>
      <xdr:row>26</xdr:row>
      <xdr:rowOff>55314</xdr:rowOff>
    </xdr:from>
    <xdr:to>
      <xdr:col>0</xdr:col>
      <xdr:colOff>1876425</xdr:colOff>
      <xdr:row>26</xdr:row>
      <xdr:rowOff>1113446</xdr:rowOff>
    </xdr:to>
    <xdr:pic>
      <xdr:nvPicPr>
        <xdr:cNvPr id="31" name="Immagine 30" descr="Borsetta LOVE MOSCHINO - JC4079PP1FLA0902 Argento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7" t="38154" r="7846" b="7693"/>
        <a:stretch>
          <a:fillRect/>
        </a:stretch>
      </xdr:blipFill>
      <xdr:spPr>
        <a:xfrm>
          <a:off x="238125" y="23406735"/>
          <a:ext cx="1638300" cy="1057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285750</xdr:colOff>
      <xdr:row>43</xdr:row>
      <xdr:rowOff>44501</xdr:rowOff>
    </xdr:from>
    <xdr:to>
      <xdr:col>0</xdr:col>
      <xdr:colOff>1854391</xdr:colOff>
      <xdr:row>43</xdr:row>
      <xdr:rowOff>1063676</xdr:rowOff>
    </xdr:to>
    <xdr:pic>
      <xdr:nvPicPr>
        <xdr:cNvPr id="32" name="Immagine 31" descr="Borsa LOVE MOSCHINO Donna Tracolla Rosa Cipria Trapuntato - JC4097PP1FLT0601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252" t="43900" r="16183" b="27800"/>
        <a:stretch>
          <a:fillRect/>
        </a:stretch>
      </xdr:blipFill>
      <xdr:spPr>
        <a:xfrm>
          <a:off x="285750" y="39373175"/>
          <a:ext cx="1568450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495300</xdr:colOff>
      <xdr:row>48</xdr:row>
      <xdr:rowOff>57149</xdr:rowOff>
    </xdr:from>
    <xdr:to>
      <xdr:col>0</xdr:col>
      <xdr:colOff>1638300</xdr:colOff>
      <xdr:row>49</xdr:row>
      <xdr:rowOff>826542</xdr:rowOff>
    </xdr:to>
    <xdr:pic>
      <xdr:nvPicPr>
        <xdr:cNvPr id="33" name="Immagine 32" descr="https://www.brand-field.it/media/catalog/product/cache/image/1800x/040ec09b1e35df139433887a97daa66f/8/0/8058051560822-03.jpg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37" t="4457" r="17327" b="4455"/>
        <a:stretch>
          <a:fillRect/>
        </a:stretch>
      </xdr:blipFill>
      <xdr:spPr>
        <a:xfrm>
          <a:off x="495300" y="46348015"/>
          <a:ext cx="1143000" cy="156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476249</xdr:colOff>
      <xdr:row>50</xdr:row>
      <xdr:rowOff>97742</xdr:rowOff>
    </xdr:from>
    <xdr:to>
      <xdr:col>0</xdr:col>
      <xdr:colOff>1752600</xdr:colOff>
      <xdr:row>50</xdr:row>
      <xdr:rowOff>1509151</xdr:rowOff>
    </xdr:to>
    <xdr:pic>
      <xdr:nvPicPr>
        <xdr:cNvPr id="34" name="Immagine 33" descr="Borsetta LOVE MOSCHINO - JC4135PP1FLA0107 Nude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45" t="8462" r="9244" b="6302"/>
        <a:stretch>
          <a:fillRect/>
        </a:stretch>
      </xdr:blipFill>
      <xdr:spPr>
        <a:xfrm>
          <a:off x="475615" y="48047910"/>
          <a:ext cx="1276985" cy="14116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485775</xdr:colOff>
      <xdr:row>51</xdr:row>
      <xdr:rowOff>104774</xdr:rowOff>
    </xdr:from>
    <xdr:to>
      <xdr:col>0</xdr:col>
      <xdr:colOff>1895474</xdr:colOff>
      <xdr:row>51</xdr:row>
      <xdr:rowOff>1596518</xdr:rowOff>
    </xdr:to>
    <xdr:pic>
      <xdr:nvPicPr>
        <xdr:cNvPr id="35" name="Immagine 34" descr="Borsetta LOVE MOSCHINO - JC4135PP1FLA0110 Avorio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36" t="8439" r="8017" b="7173"/>
        <a:stretch>
          <a:fillRect/>
        </a:stretch>
      </xdr:blipFill>
      <xdr:spPr>
        <a:xfrm>
          <a:off x="485775" y="49616995"/>
          <a:ext cx="1409065" cy="1492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409574</xdr:colOff>
      <xdr:row>52</xdr:row>
      <xdr:rowOff>80831</xdr:rowOff>
    </xdr:from>
    <xdr:to>
      <xdr:col>0</xdr:col>
      <xdr:colOff>1790699</xdr:colOff>
      <xdr:row>52</xdr:row>
      <xdr:rowOff>1531806</xdr:rowOff>
    </xdr:to>
    <xdr:pic>
      <xdr:nvPicPr>
        <xdr:cNvPr id="36" name="Immagine 35" descr="Borsetta LOVE MOSCHINO - JC4135PP1FLA0500 Rosso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88" t="8462" r="6353" b="7529"/>
        <a:stretch>
          <a:fillRect/>
        </a:stretch>
      </xdr:blipFill>
      <xdr:spPr>
        <a:xfrm>
          <a:off x="408940" y="51260375"/>
          <a:ext cx="1381125" cy="145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471486</xdr:colOff>
      <xdr:row>54</xdr:row>
      <xdr:rowOff>76199</xdr:rowOff>
    </xdr:from>
    <xdr:to>
      <xdr:col>0</xdr:col>
      <xdr:colOff>2010299</xdr:colOff>
      <xdr:row>54</xdr:row>
      <xdr:rowOff>1228724</xdr:rowOff>
    </xdr:to>
    <xdr:pic>
      <xdr:nvPicPr>
        <xdr:cNvPr id="37" name="Immagine 36" descr="LOVE MOSCHINO LOVE MOSCHINO Borsetta JC4198PP1FLK0000 Nero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29" t="38338" b="18767"/>
        <a:stretch>
          <a:fillRect/>
        </a:stretch>
      </xdr:blipFill>
      <xdr:spPr>
        <a:xfrm>
          <a:off x="471170" y="54131845"/>
          <a:ext cx="1538605" cy="1152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400049</xdr:colOff>
      <xdr:row>56</xdr:row>
      <xdr:rowOff>95250</xdr:rowOff>
    </xdr:from>
    <xdr:to>
      <xdr:col>0</xdr:col>
      <xdr:colOff>1895492</xdr:colOff>
      <xdr:row>56</xdr:row>
      <xdr:rowOff>1009650</xdr:rowOff>
    </xdr:to>
    <xdr:pic>
      <xdr:nvPicPr>
        <xdr:cNvPr id="38" name="Immagine 37" descr="Borsetta LOVE MOSCHINO - JC4202PP1FLK0000 Nero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62" t="36615" r="1846" b="8308"/>
        <a:stretch>
          <a:fillRect/>
        </a:stretch>
      </xdr:blipFill>
      <xdr:spPr>
        <a:xfrm>
          <a:off x="399415" y="56725185"/>
          <a:ext cx="149606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409574</xdr:colOff>
      <xdr:row>57</xdr:row>
      <xdr:rowOff>99627</xdr:rowOff>
    </xdr:from>
    <xdr:to>
      <xdr:col>0</xdr:col>
      <xdr:colOff>1868779</xdr:colOff>
      <xdr:row>57</xdr:row>
      <xdr:rowOff>1000125</xdr:rowOff>
    </xdr:to>
    <xdr:pic>
      <xdr:nvPicPr>
        <xdr:cNvPr id="39" name="Immagine 38" descr="Borsetta LOVE MOSCHINO - JC4202PP1FLK0500 Rosso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43" t="36000" b="6696"/>
        <a:stretch>
          <a:fillRect/>
        </a:stretch>
      </xdr:blipFill>
      <xdr:spPr>
        <a:xfrm>
          <a:off x="408940" y="57824370"/>
          <a:ext cx="1459230" cy="9010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380999</xdr:colOff>
      <xdr:row>58</xdr:row>
      <xdr:rowOff>114301</xdr:rowOff>
    </xdr:from>
    <xdr:to>
      <xdr:col>0</xdr:col>
      <xdr:colOff>1943100</xdr:colOff>
      <xdr:row>58</xdr:row>
      <xdr:rowOff>1247775</xdr:rowOff>
    </xdr:to>
    <xdr:pic>
      <xdr:nvPicPr>
        <xdr:cNvPr id="40" name="Immagine 39" descr="https://studioarch.b-cdn.net/55925-thickbox_default/love-moschino-borsa-a-tracolla-con-catena-e-logo-frontale.jpg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637" t="55344" r="25136" b="23162"/>
        <a:stretch>
          <a:fillRect/>
        </a:stretch>
      </xdr:blipFill>
      <xdr:spPr>
        <a:xfrm>
          <a:off x="380365" y="58887360"/>
          <a:ext cx="1562735" cy="1133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228601</xdr:colOff>
      <xdr:row>62</xdr:row>
      <xdr:rowOff>76200</xdr:rowOff>
    </xdr:from>
    <xdr:to>
      <xdr:col>0</xdr:col>
      <xdr:colOff>1885950</xdr:colOff>
      <xdr:row>62</xdr:row>
      <xdr:rowOff>1035683</xdr:rowOff>
    </xdr:to>
    <xdr:pic>
      <xdr:nvPicPr>
        <xdr:cNvPr id="41" name="Immagine 40" descr="LOVE MOSCHINO JC5680PP1FLA0107 Quilted Pu Nude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725" r="3623" b="27536"/>
        <a:stretch>
          <a:fillRect/>
        </a:stretch>
      </xdr:blipFill>
      <xdr:spPr>
        <a:xfrm>
          <a:off x="228600" y="62823090"/>
          <a:ext cx="1657350" cy="958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304801</xdr:colOff>
      <xdr:row>63</xdr:row>
      <xdr:rowOff>104774</xdr:rowOff>
    </xdr:from>
    <xdr:to>
      <xdr:col>0</xdr:col>
      <xdr:colOff>1876425</xdr:colOff>
      <xdr:row>64</xdr:row>
      <xdr:rowOff>552450</xdr:rowOff>
    </xdr:to>
    <xdr:pic>
      <xdr:nvPicPr>
        <xdr:cNvPr id="42" name="Immagine 41" descr="LOVE MOSCHINO JC5680PP1FLA0 /110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41" t="55819" r="13149" b="14595"/>
        <a:stretch>
          <a:fillRect/>
        </a:stretch>
      </xdr:blipFill>
      <xdr:spPr>
        <a:xfrm>
          <a:off x="304800" y="64022605"/>
          <a:ext cx="1571625" cy="10483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276224</xdr:colOff>
      <xdr:row>65</xdr:row>
      <xdr:rowOff>76200</xdr:rowOff>
    </xdr:from>
    <xdr:to>
      <xdr:col>0</xdr:col>
      <xdr:colOff>1885949</xdr:colOff>
      <xdr:row>65</xdr:row>
      <xdr:rowOff>1438275</xdr:rowOff>
    </xdr:to>
    <xdr:pic>
      <xdr:nvPicPr>
        <xdr:cNvPr id="43" name="Immagine 42" descr="LOVE MOSCHINO JC5680PP1FLA0 /500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99" t="9476" b="16708"/>
        <a:stretch>
          <a:fillRect/>
        </a:stretch>
      </xdr:blipFill>
      <xdr:spPr>
        <a:xfrm>
          <a:off x="275590" y="65185290"/>
          <a:ext cx="1609725" cy="1362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285749</xdr:colOff>
      <xdr:row>66</xdr:row>
      <xdr:rowOff>35976</xdr:rowOff>
    </xdr:from>
    <xdr:to>
      <xdr:col>0</xdr:col>
      <xdr:colOff>1876424</xdr:colOff>
      <xdr:row>66</xdr:row>
      <xdr:rowOff>1169451</xdr:rowOff>
    </xdr:to>
    <xdr:pic>
      <xdr:nvPicPr>
        <xdr:cNvPr id="44" name="Immagine 43" descr="Love Moschino kopertówka granatowy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21" t="58384" r="12853" b="9299"/>
        <a:stretch>
          <a:fillRect/>
        </a:stretch>
      </xdr:blipFill>
      <xdr:spPr>
        <a:xfrm>
          <a:off x="285115" y="66697225"/>
          <a:ext cx="1590675" cy="1133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78</xdr:row>
      <xdr:rowOff>28574</xdr:rowOff>
    </xdr:from>
    <xdr:to>
      <xdr:col>0</xdr:col>
      <xdr:colOff>1847850</xdr:colOff>
      <xdr:row>79</xdr:row>
      <xdr:rowOff>504824</xdr:rowOff>
    </xdr:to>
    <xdr:pic>
      <xdr:nvPicPr>
        <xdr:cNvPr id="45" name="Immagine 44" descr="Borsetta LOVE MOSCHINO - JC5681PP1FLA0000 Nero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64" t="41503" r="7520" b="7521"/>
        <a:stretch>
          <a:fillRect/>
        </a:stretch>
      </xdr:blipFill>
      <xdr:spPr>
        <a:xfrm>
          <a:off x="190500" y="75742165"/>
          <a:ext cx="1657350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266701</xdr:colOff>
      <xdr:row>82</xdr:row>
      <xdr:rowOff>49601</xdr:rowOff>
    </xdr:from>
    <xdr:to>
      <xdr:col>0</xdr:col>
      <xdr:colOff>1847850</xdr:colOff>
      <xdr:row>83</xdr:row>
      <xdr:rowOff>501674</xdr:rowOff>
    </xdr:to>
    <xdr:pic>
      <xdr:nvPicPr>
        <xdr:cNvPr id="46" name="Immagine 45" descr="Borsetta LOVE MOSCHINO - JC5681PP1FLA0604 Fuxia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23" t="40923" r="8769" b="8769"/>
        <a:stretch>
          <a:fillRect/>
        </a:stretch>
      </xdr:blipFill>
      <xdr:spPr>
        <a:xfrm>
          <a:off x="266700" y="79308960"/>
          <a:ext cx="1581150" cy="968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81</xdr:row>
      <xdr:rowOff>40999</xdr:rowOff>
    </xdr:from>
    <xdr:to>
      <xdr:col>0</xdr:col>
      <xdr:colOff>1940500</xdr:colOff>
      <xdr:row>81</xdr:row>
      <xdr:rowOff>1133475</xdr:rowOff>
    </xdr:to>
    <xdr:pic>
      <xdr:nvPicPr>
        <xdr:cNvPr id="47" name="Immagine 46" descr="Love Moschino - Borse e Accessori Donna fino a -50 ...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43" t="41999" r="2858" b="4001"/>
        <a:stretch>
          <a:fillRect/>
        </a:stretch>
      </xdr:blipFill>
      <xdr:spPr>
        <a:xfrm>
          <a:off x="152400" y="78128495"/>
          <a:ext cx="1787525" cy="10928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99</xdr:row>
      <xdr:rowOff>0</xdr:rowOff>
    </xdr:from>
    <xdr:to>
      <xdr:col>0</xdr:col>
      <xdr:colOff>304800</xdr:colOff>
      <xdr:row>99</xdr:row>
      <xdr:rowOff>304800</xdr:rowOff>
    </xdr:to>
    <xdr:sp macro="" textlink="">
      <xdr:nvSpPr>
        <xdr:cNvPr id="48" name="AutoShape 35" descr="Borsa a mano e a tracolla Love Moschino jc4336pp0fkc0000 Nero - Pelletteria  Di Matteo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SpPr/>
      </xdr:nvSpPr>
      <xdr:spPr>
        <a:xfrm>
          <a:off x="0" y="8760650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152398</xdr:colOff>
      <xdr:row>99</xdr:row>
      <xdr:rowOff>47625</xdr:rowOff>
    </xdr:from>
    <xdr:to>
      <xdr:col>0</xdr:col>
      <xdr:colOff>1981200</xdr:colOff>
      <xdr:row>99</xdr:row>
      <xdr:rowOff>1879600</xdr:rowOff>
    </xdr:to>
    <xdr:pic>
      <xdr:nvPicPr>
        <xdr:cNvPr id="52" name="Immagine 51" descr="https://cdn.shopify.com/s/files/1/0506/7046/9310/products/47fe6587776c44ba837ff1937bf99b33.webp?v=1664445996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43" t="19620" r="6150" b="18987"/>
        <a:stretch>
          <a:fillRect/>
        </a:stretch>
      </xdr:blipFill>
      <xdr:spPr>
        <a:xfrm>
          <a:off x="151765" y="87654130"/>
          <a:ext cx="1829435" cy="183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219074</xdr:colOff>
      <xdr:row>107</xdr:row>
      <xdr:rowOff>47624</xdr:rowOff>
    </xdr:from>
    <xdr:to>
      <xdr:col>0</xdr:col>
      <xdr:colOff>1822131</xdr:colOff>
      <xdr:row>107</xdr:row>
      <xdr:rowOff>1828799</xdr:rowOff>
    </xdr:to>
    <xdr:pic>
      <xdr:nvPicPr>
        <xdr:cNvPr id="53" name="Immagine 52" descr="https://cdn.shopify.com/s/files/1/0551/9258/4329/products/05805e65e700d62e15a92448b3772baf_1800x1800.jpg?v=1664420645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02" t="7643" r="13375" b="9554"/>
        <a:stretch>
          <a:fillRect/>
        </a:stretch>
      </xdr:blipFill>
      <xdr:spPr>
        <a:xfrm>
          <a:off x="218440" y="90674825"/>
          <a:ext cx="1603375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428625</xdr:colOff>
      <xdr:row>138</xdr:row>
      <xdr:rowOff>95250</xdr:rowOff>
    </xdr:from>
    <xdr:to>
      <xdr:col>0</xdr:col>
      <xdr:colOff>1581151</xdr:colOff>
      <xdr:row>138</xdr:row>
      <xdr:rowOff>1495425</xdr:rowOff>
    </xdr:to>
    <xdr:pic>
      <xdr:nvPicPr>
        <xdr:cNvPr id="54" name="Immagine 53" descr="https://cdn.shopify.com/s/files/1/0551/9258/4329/products/50649413101e4f48df1ba553f943e239_1800x1800.jpg?v=1659496172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70" t="4790" r="12575" b="7186"/>
        <a:stretch>
          <a:fillRect/>
        </a:stretch>
      </xdr:blipFill>
      <xdr:spPr>
        <a:xfrm>
          <a:off x="428625" y="117690265"/>
          <a:ext cx="1152525" cy="1400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200025</xdr:colOff>
      <xdr:row>123</xdr:row>
      <xdr:rowOff>19048</xdr:rowOff>
    </xdr:from>
    <xdr:to>
      <xdr:col>0</xdr:col>
      <xdr:colOff>1914529</xdr:colOff>
      <xdr:row>123</xdr:row>
      <xdr:rowOff>1162049</xdr:rowOff>
    </xdr:to>
    <xdr:pic>
      <xdr:nvPicPr>
        <xdr:cNvPr id="55" name="Immagine 54" descr="Immagine di ricerca visiva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4" t="56863" r="14509"/>
        <a:stretch>
          <a:fillRect/>
        </a:stretch>
      </xdr:blipFill>
      <xdr:spPr>
        <a:xfrm>
          <a:off x="200025" y="104223185"/>
          <a:ext cx="17145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409575</xdr:colOff>
      <xdr:row>119</xdr:row>
      <xdr:rowOff>38100</xdr:rowOff>
    </xdr:from>
    <xdr:to>
      <xdr:col>0</xdr:col>
      <xdr:colOff>1764881</xdr:colOff>
      <xdr:row>119</xdr:row>
      <xdr:rowOff>1000125</xdr:rowOff>
    </xdr:to>
    <xdr:pic>
      <xdr:nvPicPr>
        <xdr:cNvPr id="56" name="Immagine 55" descr="LOVE MOSCHINO Borsa Tracolla Cuori Rilievo Nero JC4356PP0FKF0000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21" t="29335" r="7650" b="29205"/>
        <a:stretch>
          <a:fillRect/>
        </a:stretch>
      </xdr:blipFill>
      <xdr:spPr>
        <a:xfrm>
          <a:off x="409575" y="99851845"/>
          <a:ext cx="1355090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390525</xdr:colOff>
      <xdr:row>120</xdr:row>
      <xdr:rowOff>42545</xdr:rowOff>
    </xdr:from>
    <xdr:to>
      <xdr:col>0</xdr:col>
      <xdr:colOff>1788022</xdr:colOff>
      <xdr:row>120</xdr:row>
      <xdr:rowOff>968374</xdr:rowOff>
    </xdr:to>
    <xdr:pic>
      <xdr:nvPicPr>
        <xdr:cNvPr id="57" name="Immagine 56" descr="Handtasche LOVE MOSCHINO JC4356PP0FKF0601 Cipria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7" t="32814" b="6661"/>
        <a:stretch>
          <a:fillRect/>
        </a:stretch>
      </xdr:blipFill>
      <xdr:spPr>
        <a:xfrm>
          <a:off x="390525" y="100904040"/>
          <a:ext cx="1397000" cy="9251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117</xdr:row>
      <xdr:rowOff>66674</xdr:rowOff>
    </xdr:from>
    <xdr:to>
      <xdr:col>0</xdr:col>
      <xdr:colOff>1866900</xdr:colOff>
      <xdr:row>117</xdr:row>
      <xdr:rowOff>1247774</xdr:rowOff>
    </xdr:to>
    <xdr:pic>
      <xdr:nvPicPr>
        <xdr:cNvPr id="58" name="Immagine 57" descr="LOVE MOSCHINO Borsa Tracolla Crossbody Nero JC4353PP0FKF0000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60" t="32901" r="9472" b="30968"/>
        <a:stretch>
          <a:fillRect/>
        </a:stretch>
      </xdr:blipFill>
      <xdr:spPr>
        <a:xfrm>
          <a:off x="190500" y="96608900"/>
          <a:ext cx="16764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466725</xdr:colOff>
      <xdr:row>35</xdr:row>
      <xdr:rowOff>66675</xdr:rowOff>
    </xdr:from>
    <xdr:to>
      <xdr:col>0</xdr:col>
      <xdr:colOff>1562100</xdr:colOff>
      <xdr:row>35</xdr:row>
      <xdr:rowOff>1393825</xdr:rowOff>
    </xdr:to>
    <xdr:pic>
      <xdr:nvPicPr>
        <xdr:cNvPr id="59" name="Immagine 58" descr="LOVE MOSCHINO LOVE MOSCHINO Borsetta JC4023PP1FLA0000 Nero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232" t="17066" r="15265" b="15823"/>
        <a:stretch>
          <a:fillRect/>
        </a:stretch>
      </xdr:blipFill>
      <xdr:spPr>
        <a:xfrm>
          <a:off x="466725" y="29468445"/>
          <a:ext cx="1095375" cy="132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361950</xdr:colOff>
      <xdr:row>36</xdr:row>
      <xdr:rowOff>76200</xdr:rowOff>
    </xdr:from>
    <xdr:to>
      <xdr:col>0</xdr:col>
      <xdr:colOff>1516966</xdr:colOff>
      <xdr:row>36</xdr:row>
      <xdr:rowOff>1285875</xdr:rowOff>
    </xdr:to>
    <xdr:pic>
      <xdr:nvPicPr>
        <xdr:cNvPr id="60" name="Immagine 59" descr="Love Moschino Borsa Quilted Pu Rosso, BORSA A SPALLA Donna, Blu Denim, Taglia unica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61950" y="30925770"/>
          <a:ext cx="1154430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590550</xdr:colOff>
      <xdr:row>37</xdr:row>
      <xdr:rowOff>9525</xdr:rowOff>
    </xdr:from>
    <xdr:to>
      <xdr:col>0</xdr:col>
      <xdr:colOff>1406779</xdr:colOff>
      <xdr:row>37</xdr:row>
      <xdr:rowOff>453771</xdr:rowOff>
    </xdr:to>
    <xdr:pic>
      <xdr:nvPicPr>
        <xdr:cNvPr id="61" name="Picture 11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/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590550" y="32306895"/>
          <a:ext cx="815975" cy="44386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</xdr:row>
      <xdr:rowOff>114300</xdr:rowOff>
    </xdr:from>
    <xdr:to>
      <xdr:col>0</xdr:col>
      <xdr:colOff>1866900</xdr:colOff>
      <xdr:row>11</xdr:row>
      <xdr:rowOff>1047750</xdr:rowOff>
    </xdr:to>
    <xdr:pic>
      <xdr:nvPicPr>
        <xdr:cNvPr id="62" name="Picture 42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/>
      </xdr:nvPicPr>
      <xdr:blipFill>
        <a:blip xmlns:r="http://schemas.openxmlformats.org/officeDocument/2006/relationships" r:embed="rId53" cstate="print"/>
        <a:srcRect l="22475" t="66385" r="23862" b="13441"/>
        <a:stretch>
          <a:fillRect/>
        </a:stretch>
      </xdr:blipFill>
      <xdr:spPr>
        <a:xfrm>
          <a:off x="0" y="8338185"/>
          <a:ext cx="1866900" cy="933450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12</xdr:row>
      <xdr:rowOff>41274</xdr:rowOff>
    </xdr:from>
    <xdr:to>
      <xdr:col>0</xdr:col>
      <xdr:colOff>1895475</xdr:colOff>
      <xdr:row>12</xdr:row>
      <xdr:rowOff>1044575</xdr:rowOff>
    </xdr:to>
    <xdr:pic>
      <xdr:nvPicPr>
        <xdr:cNvPr id="63" name="Picture 44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/>
      </xdr:nvPicPr>
      <xdr:blipFill>
        <a:blip xmlns:r="http://schemas.openxmlformats.org/officeDocument/2006/relationships" r:embed="rId54" cstate="print"/>
        <a:srcRect l="25273" t="66311" r="24466" b="13407"/>
        <a:stretch>
          <a:fillRect/>
        </a:stretch>
      </xdr:blipFill>
      <xdr:spPr>
        <a:xfrm>
          <a:off x="28575" y="9331325"/>
          <a:ext cx="1866900" cy="1003935"/>
        </a:xfrm>
        <a:prstGeom prst="rect">
          <a:avLst/>
        </a:prstGeom>
      </xdr:spPr>
    </xdr:pic>
    <xdr:clientData/>
  </xdr:twoCellAnchor>
  <xdr:twoCellAnchor>
    <xdr:from>
      <xdr:col>0</xdr:col>
      <xdr:colOff>447674</xdr:colOff>
      <xdr:row>39</xdr:row>
      <xdr:rowOff>19051</xdr:rowOff>
    </xdr:from>
    <xdr:to>
      <xdr:col>0</xdr:col>
      <xdr:colOff>1657349</xdr:colOff>
      <xdr:row>39</xdr:row>
      <xdr:rowOff>1793875</xdr:rowOff>
    </xdr:to>
    <xdr:pic>
      <xdr:nvPicPr>
        <xdr:cNvPr id="64" name="Picture 42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/>
      </xdr:nvPicPr>
      <xdr:blipFill>
        <a:blip xmlns:r="http://schemas.openxmlformats.org/officeDocument/2006/relationships" r:embed="rId55" cstate="print"/>
        <a:srcRect l="22570" t="24220" r="18812" b="13849"/>
        <a:stretch>
          <a:fillRect/>
        </a:stretch>
      </xdr:blipFill>
      <xdr:spPr>
        <a:xfrm>
          <a:off x="447040" y="33356550"/>
          <a:ext cx="1209675" cy="1774825"/>
        </a:xfrm>
        <a:prstGeom prst="rect">
          <a:avLst/>
        </a:prstGeom>
      </xdr:spPr>
    </xdr:pic>
    <xdr:clientData/>
  </xdr:twoCellAnchor>
  <xdr:twoCellAnchor>
    <xdr:from>
      <xdr:col>0</xdr:col>
      <xdr:colOff>371474</xdr:colOff>
      <xdr:row>40</xdr:row>
      <xdr:rowOff>38099</xdr:rowOff>
    </xdr:from>
    <xdr:to>
      <xdr:col>0</xdr:col>
      <xdr:colOff>1657349</xdr:colOff>
      <xdr:row>40</xdr:row>
      <xdr:rowOff>1482724</xdr:rowOff>
    </xdr:to>
    <xdr:pic>
      <xdr:nvPicPr>
        <xdr:cNvPr id="65" name="Picture 44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/>
      </xdr:nvPicPr>
      <xdr:blipFill>
        <a:blip xmlns:r="http://schemas.openxmlformats.org/officeDocument/2006/relationships" r:embed="rId56" cstate="print"/>
        <a:srcRect l="11200" t="11924" r="7400" b="11878"/>
        <a:stretch>
          <a:fillRect/>
        </a:stretch>
      </xdr:blipFill>
      <xdr:spPr>
        <a:xfrm>
          <a:off x="370840" y="35203765"/>
          <a:ext cx="1285875" cy="1444625"/>
        </a:xfrm>
        <a:prstGeom prst="rect">
          <a:avLst/>
        </a:prstGeom>
      </xdr:spPr>
    </xdr:pic>
    <xdr:clientData/>
  </xdr:twoCellAnchor>
  <xdr:twoCellAnchor>
    <xdr:from>
      <xdr:col>0</xdr:col>
      <xdr:colOff>209550</xdr:colOff>
      <xdr:row>140</xdr:row>
      <xdr:rowOff>190500</xdr:rowOff>
    </xdr:from>
    <xdr:to>
      <xdr:col>0</xdr:col>
      <xdr:colOff>1600201</xdr:colOff>
      <xdr:row>141</xdr:row>
      <xdr:rowOff>454025</xdr:rowOff>
    </xdr:to>
    <xdr:pic>
      <xdr:nvPicPr>
        <xdr:cNvPr id="66" name="Picture 26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/>
      </xdr:nvPicPr>
      <xdr:blipFill>
        <a:blip xmlns:r="http://schemas.openxmlformats.org/officeDocument/2006/relationships" r:embed="rId57" cstate="print"/>
        <a:srcRect l="17006" t="62349" r="15441" b="14320"/>
        <a:stretch>
          <a:fillRect/>
        </a:stretch>
      </xdr:blipFill>
      <xdr:spPr>
        <a:xfrm>
          <a:off x="209550" y="120947815"/>
          <a:ext cx="1390650" cy="835025"/>
        </a:xfrm>
        <a:prstGeom prst="rect">
          <a:avLst/>
        </a:prstGeom>
      </xdr:spPr>
    </xdr:pic>
    <xdr:clientData/>
  </xdr:twoCellAnchor>
  <xdr:twoCellAnchor>
    <xdr:from>
      <xdr:col>0</xdr:col>
      <xdr:colOff>238124</xdr:colOff>
      <xdr:row>129</xdr:row>
      <xdr:rowOff>28575</xdr:rowOff>
    </xdr:from>
    <xdr:to>
      <xdr:col>0</xdr:col>
      <xdr:colOff>1905000</xdr:colOff>
      <xdr:row>129</xdr:row>
      <xdr:rowOff>1720850</xdr:rowOff>
    </xdr:to>
    <xdr:pic>
      <xdr:nvPicPr>
        <xdr:cNvPr id="67" name="Picture 12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/>
      </xdr:nvPicPr>
      <xdr:blipFill>
        <a:blip xmlns:r="http://schemas.openxmlformats.org/officeDocument/2006/relationships" r:embed="rId58" cstate="print"/>
        <a:srcRect l="19198" t="33406" r="16870" b="13651"/>
        <a:stretch>
          <a:fillRect/>
        </a:stretch>
      </xdr:blipFill>
      <xdr:spPr>
        <a:xfrm>
          <a:off x="237490" y="108932980"/>
          <a:ext cx="1667510" cy="1692275"/>
        </a:xfrm>
        <a:prstGeom prst="rect">
          <a:avLst/>
        </a:prstGeom>
      </xdr:spPr>
    </xdr:pic>
    <xdr:clientData/>
  </xdr:twoCellAnchor>
  <xdr:twoCellAnchor>
    <xdr:from>
      <xdr:col>0</xdr:col>
      <xdr:colOff>209550</xdr:colOff>
      <xdr:row>130</xdr:row>
      <xdr:rowOff>76199</xdr:rowOff>
    </xdr:from>
    <xdr:to>
      <xdr:col>0</xdr:col>
      <xdr:colOff>1876425</xdr:colOff>
      <xdr:row>130</xdr:row>
      <xdr:rowOff>1326606</xdr:rowOff>
    </xdr:to>
    <xdr:pic>
      <xdr:nvPicPr>
        <xdr:cNvPr id="68" name="Immagine 67" descr="LOVE MOSCHINO Borsa Tracolla Tote Chungy Blu Denim JC4025PP1FLA0707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88" t="28247" r="7224" b="27664"/>
        <a:stretch>
          <a:fillRect/>
        </a:stretch>
      </xdr:blipFill>
      <xdr:spPr>
        <a:xfrm>
          <a:off x="209550" y="110761145"/>
          <a:ext cx="1666875" cy="125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142874</xdr:colOff>
      <xdr:row>144</xdr:row>
      <xdr:rowOff>47625</xdr:rowOff>
    </xdr:from>
    <xdr:to>
      <xdr:col>0</xdr:col>
      <xdr:colOff>1924049</xdr:colOff>
      <xdr:row>144</xdr:row>
      <xdr:rowOff>1146175</xdr:rowOff>
    </xdr:to>
    <xdr:pic>
      <xdr:nvPicPr>
        <xdr:cNvPr id="70" name="Picture 50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/>
      </xdr:nvPicPr>
      <xdr:blipFill>
        <a:blip xmlns:r="http://schemas.openxmlformats.org/officeDocument/2006/relationships" r:embed="rId60" cstate="print"/>
        <a:srcRect l="24499" t="69253" r="29766" b="11848"/>
        <a:stretch>
          <a:fillRect/>
        </a:stretch>
      </xdr:blipFill>
      <xdr:spPr>
        <a:xfrm>
          <a:off x="142240" y="123235720"/>
          <a:ext cx="1781175" cy="10985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145</xdr:row>
      <xdr:rowOff>47626</xdr:rowOff>
    </xdr:from>
    <xdr:to>
      <xdr:col>0</xdr:col>
      <xdr:colOff>1924050</xdr:colOff>
      <xdr:row>145</xdr:row>
      <xdr:rowOff>1016001</xdr:rowOff>
    </xdr:to>
    <xdr:pic>
      <xdr:nvPicPr>
        <xdr:cNvPr id="71" name="Picture 52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/>
      </xdr:nvPicPr>
      <xdr:blipFill>
        <a:blip xmlns:r="http://schemas.openxmlformats.org/officeDocument/2006/relationships" r:embed="rId61" cstate="print"/>
        <a:srcRect l="22070" t="69766" r="28187" b="13159"/>
        <a:stretch>
          <a:fillRect/>
        </a:stretch>
      </xdr:blipFill>
      <xdr:spPr>
        <a:xfrm>
          <a:off x="38100" y="124454920"/>
          <a:ext cx="1885950" cy="968375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147</xdr:row>
      <xdr:rowOff>38099</xdr:rowOff>
    </xdr:from>
    <xdr:to>
      <xdr:col>0</xdr:col>
      <xdr:colOff>1876425</xdr:colOff>
      <xdr:row>147</xdr:row>
      <xdr:rowOff>1114424</xdr:rowOff>
    </xdr:to>
    <xdr:pic>
      <xdr:nvPicPr>
        <xdr:cNvPr id="72" name="Picture 54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/>
      </xdr:nvPicPr>
      <xdr:blipFill>
        <a:blip xmlns:r="http://schemas.openxmlformats.org/officeDocument/2006/relationships" r:embed="rId62" cstate="print"/>
        <a:srcRect l="20470" t="69422" r="29958" b="11402"/>
        <a:stretch>
          <a:fillRect/>
        </a:stretch>
      </xdr:blipFill>
      <xdr:spPr>
        <a:xfrm>
          <a:off x="66675" y="126761240"/>
          <a:ext cx="1809750" cy="1076325"/>
        </a:xfrm>
        <a:prstGeom prst="rect">
          <a:avLst/>
        </a:prstGeom>
      </xdr:spPr>
    </xdr:pic>
    <xdr:clientData/>
  </xdr:twoCellAnchor>
  <xdr:twoCellAnchor>
    <xdr:from>
      <xdr:col>0</xdr:col>
      <xdr:colOff>200024</xdr:colOff>
      <xdr:row>27</xdr:row>
      <xdr:rowOff>68902</xdr:rowOff>
    </xdr:from>
    <xdr:to>
      <xdr:col>0</xdr:col>
      <xdr:colOff>1924050</xdr:colOff>
      <xdr:row>27</xdr:row>
      <xdr:rowOff>1200152</xdr:rowOff>
    </xdr:to>
    <xdr:pic>
      <xdr:nvPicPr>
        <xdr:cNvPr id="77" name="Immagine 76" descr="Borsetta LOVE MOSCHINO - JC4079PP1FLA0858 Bottiglia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75" t="37847" r="7548" b="6132"/>
        <a:stretch>
          <a:fillRect/>
        </a:stretch>
      </xdr:blipFill>
      <xdr:spPr>
        <a:xfrm>
          <a:off x="199390" y="24553545"/>
          <a:ext cx="1724660" cy="1131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200025</xdr:colOff>
      <xdr:row>146</xdr:row>
      <xdr:rowOff>90492</xdr:rowOff>
    </xdr:from>
    <xdr:to>
      <xdr:col>0</xdr:col>
      <xdr:colOff>1905000</xdr:colOff>
      <xdr:row>146</xdr:row>
      <xdr:rowOff>1146175</xdr:rowOff>
    </xdr:to>
    <xdr:pic>
      <xdr:nvPicPr>
        <xdr:cNvPr id="85" name="Immagine 84" descr="Borsetta LOVE MOSCHINO - JC4098PP1FLF0858 Bottiglia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15" t="39538" r="6232" b="7648"/>
        <a:stretch>
          <a:fillRect/>
        </a:stretch>
      </xdr:blipFill>
      <xdr:spPr>
        <a:xfrm>
          <a:off x="200025" y="125651895"/>
          <a:ext cx="1704975" cy="10560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314325</xdr:colOff>
      <xdr:row>47</xdr:row>
      <xdr:rowOff>85725</xdr:rowOff>
    </xdr:from>
    <xdr:to>
      <xdr:col>0</xdr:col>
      <xdr:colOff>1790701</xdr:colOff>
      <xdr:row>47</xdr:row>
      <xdr:rowOff>1079500</xdr:rowOff>
    </xdr:to>
    <xdr:pic>
      <xdr:nvPicPr>
        <xdr:cNvPr id="87" name="Immagine 86" descr="LOVE MOSCHINO Borsa Tracolla Crossbody Nero JC4127PP0FLJ000A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70" t="30631" r="5068" b="30180"/>
        <a:stretch>
          <a:fillRect/>
        </a:stretch>
      </xdr:blipFill>
      <xdr:spPr>
        <a:xfrm>
          <a:off x="314325" y="45186600"/>
          <a:ext cx="1476375" cy="993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52</xdr:row>
      <xdr:rowOff>0</xdr:rowOff>
    </xdr:from>
    <xdr:to>
      <xdr:col>0</xdr:col>
      <xdr:colOff>304800</xdr:colOff>
      <xdr:row>52</xdr:row>
      <xdr:rowOff>304800</xdr:rowOff>
    </xdr:to>
    <xdr:sp macro="" textlink="">
      <xdr:nvSpPr>
        <xdr:cNvPr id="90" name="AutoShape 50" descr="Love Moschino JC4135PP1FLA0707 - Sacs Sacs porté main Femme 180,00 €"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SpPr/>
      </xdr:nvSpPr>
      <xdr:spPr>
        <a:xfrm>
          <a:off x="0" y="5117973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</xdr:col>
      <xdr:colOff>0</xdr:colOff>
      <xdr:row>52</xdr:row>
      <xdr:rowOff>0</xdr:rowOff>
    </xdr:from>
    <xdr:to>
      <xdr:col>2</xdr:col>
      <xdr:colOff>304800</xdr:colOff>
      <xdr:row>52</xdr:row>
      <xdr:rowOff>304800</xdr:rowOff>
    </xdr:to>
    <xdr:sp macro="" textlink="">
      <xdr:nvSpPr>
        <xdr:cNvPr id="91" name="AutoShape 51" descr="Love Moschino JC4135PP1FLA0707 - Sacs Sacs porté main Femme 180,00 €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SpPr/>
      </xdr:nvSpPr>
      <xdr:spPr>
        <a:xfrm>
          <a:off x="2204720" y="5117973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123825</xdr:colOff>
      <xdr:row>53</xdr:row>
      <xdr:rowOff>114300</xdr:rowOff>
    </xdr:from>
    <xdr:to>
      <xdr:col>0</xdr:col>
      <xdr:colOff>1905000</xdr:colOff>
      <xdr:row>53</xdr:row>
      <xdr:rowOff>1247775</xdr:rowOff>
    </xdr:to>
    <xdr:pic>
      <xdr:nvPicPr>
        <xdr:cNvPr id="92" name="Picture 116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23825" y="52884705"/>
          <a:ext cx="178117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D3D3D3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571500</xdr:colOff>
      <xdr:row>86</xdr:row>
      <xdr:rowOff>142875</xdr:rowOff>
    </xdr:from>
    <xdr:to>
      <xdr:col>0</xdr:col>
      <xdr:colOff>1695450</xdr:colOff>
      <xdr:row>86</xdr:row>
      <xdr:rowOff>1572098</xdr:rowOff>
    </xdr:to>
    <xdr:pic>
      <xdr:nvPicPr>
        <xdr:cNvPr id="93" name="Picture 140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03" r="23530"/>
        <a:stretch>
          <a:fillRect/>
        </a:stretch>
      </xdr:blipFill>
      <xdr:spPr>
        <a:xfrm>
          <a:off x="571500" y="81690210"/>
          <a:ext cx="1123950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D3D3D3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85725</xdr:colOff>
      <xdr:row>77</xdr:row>
      <xdr:rowOff>66675</xdr:rowOff>
    </xdr:from>
    <xdr:to>
      <xdr:col>0</xdr:col>
      <xdr:colOff>1953305</xdr:colOff>
      <xdr:row>77</xdr:row>
      <xdr:rowOff>1171575</xdr:rowOff>
    </xdr:to>
    <xdr:pic>
      <xdr:nvPicPr>
        <xdr:cNvPr id="95" name="Picture 270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9" t="12605" b="16807"/>
        <a:stretch>
          <a:fillRect/>
        </a:stretch>
      </xdr:blipFill>
      <xdr:spPr>
        <a:xfrm>
          <a:off x="85725" y="74504550"/>
          <a:ext cx="186753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D3D3D3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84</xdr:row>
      <xdr:rowOff>171450</xdr:rowOff>
    </xdr:from>
    <xdr:to>
      <xdr:col>0</xdr:col>
      <xdr:colOff>1902591</xdr:colOff>
      <xdr:row>85</xdr:row>
      <xdr:rowOff>590550</xdr:rowOff>
    </xdr:to>
    <xdr:pic>
      <xdr:nvPicPr>
        <xdr:cNvPr id="96" name="Picture 271"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604" b="14287"/>
        <a:stretch>
          <a:fillRect/>
        </a:stretch>
      </xdr:blipFill>
      <xdr:spPr>
        <a:xfrm>
          <a:off x="19050" y="80499585"/>
          <a:ext cx="188341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D3D3D3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85725</xdr:colOff>
      <xdr:row>109</xdr:row>
      <xdr:rowOff>66674</xdr:rowOff>
    </xdr:from>
    <xdr:to>
      <xdr:col>0</xdr:col>
      <xdr:colOff>1933575</xdr:colOff>
      <xdr:row>109</xdr:row>
      <xdr:rowOff>1123949</xdr:rowOff>
    </xdr:to>
    <xdr:pic>
      <xdr:nvPicPr>
        <xdr:cNvPr id="99" name="Picture 284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967" b="15126"/>
        <a:stretch>
          <a:fillRect/>
        </a:stretch>
      </xdr:blipFill>
      <xdr:spPr>
        <a:xfrm>
          <a:off x="85725" y="94141925"/>
          <a:ext cx="184785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D3D3D3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134</xdr:row>
      <xdr:rowOff>19050</xdr:rowOff>
    </xdr:from>
    <xdr:to>
      <xdr:col>0</xdr:col>
      <xdr:colOff>1933574</xdr:colOff>
      <xdr:row>134</xdr:row>
      <xdr:rowOff>1047750</xdr:rowOff>
    </xdr:to>
    <xdr:pic>
      <xdr:nvPicPr>
        <xdr:cNvPr id="100" name="Picture 292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81" t="30253" r="34759" b="13444"/>
        <a:stretch>
          <a:fillRect/>
        </a:stretch>
      </xdr:blipFill>
      <xdr:spPr>
        <a:xfrm>
          <a:off x="0" y="114087910"/>
          <a:ext cx="193294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D3D3D3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142</xdr:row>
      <xdr:rowOff>57149</xdr:rowOff>
    </xdr:from>
    <xdr:to>
      <xdr:col>0</xdr:col>
      <xdr:colOff>1866900</xdr:colOff>
      <xdr:row>143</xdr:row>
      <xdr:rowOff>447675</xdr:rowOff>
    </xdr:to>
    <xdr:pic>
      <xdr:nvPicPr>
        <xdr:cNvPr id="102" name="Picture 312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966" b="17647"/>
        <a:stretch>
          <a:fillRect/>
        </a:stretch>
      </xdr:blipFill>
      <xdr:spPr>
        <a:xfrm>
          <a:off x="28575" y="121994930"/>
          <a:ext cx="1838325" cy="974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D3D3D3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5</xdr:row>
      <xdr:rowOff>76200</xdr:rowOff>
    </xdr:from>
    <xdr:to>
      <xdr:col>0</xdr:col>
      <xdr:colOff>1790700</xdr:colOff>
      <xdr:row>5</xdr:row>
      <xdr:rowOff>1162050</xdr:rowOff>
    </xdr:to>
    <xdr:pic>
      <xdr:nvPicPr>
        <xdr:cNvPr id="104" name="Picture 321">
          <a:extLst>
            <a:ext uri="{FF2B5EF4-FFF2-40B4-BE49-F238E27FC236}">
              <a16:creationId xmlns:a16="http://schemas.microsoft.com/office/drawing/2014/main" xmlns="" id="{00000000-0008-0000-00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47" t="42857" r="31552" b="11765"/>
        <a:stretch>
          <a:fillRect/>
        </a:stretch>
      </xdr:blipFill>
      <xdr:spPr>
        <a:xfrm>
          <a:off x="38100" y="1794510"/>
          <a:ext cx="175260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D3D3D3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247650</xdr:colOff>
      <xdr:row>41</xdr:row>
      <xdr:rowOff>133350</xdr:rowOff>
    </xdr:from>
    <xdr:to>
      <xdr:col>0</xdr:col>
      <xdr:colOff>1941393</xdr:colOff>
      <xdr:row>41</xdr:row>
      <xdr:rowOff>1295400</xdr:rowOff>
    </xdr:to>
    <xdr:pic>
      <xdr:nvPicPr>
        <xdr:cNvPr id="107" name="Immagine 106" descr="https://photos6.spartoo.it/photos/242/24290528/24290528_1200_A.jpg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92" t="21428" r="7417" b="20330"/>
        <a:stretch>
          <a:fillRect/>
        </a:stretch>
      </xdr:blipFill>
      <xdr:spPr>
        <a:xfrm>
          <a:off x="247650" y="36833175"/>
          <a:ext cx="1693545" cy="116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295275</xdr:colOff>
      <xdr:row>69</xdr:row>
      <xdr:rowOff>123825</xdr:rowOff>
    </xdr:from>
    <xdr:to>
      <xdr:col>0</xdr:col>
      <xdr:colOff>1745409</xdr:colOff>
      <xdr:row>70</xdr:row>
      <xdr:rowOff>514350</xdr:rowOff>
    </xdr:to>
    <xdr:pic>
      <xdr:nvPicPr>
        <xdr:cNvPr id="111" name="Immagine 110" descr="Borsa LOVE MOSCHINO CRAFTSMAN Donna Nero - JC4411PP0FKQ0000"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95" t="32827" r="3195" b="24483"/>
        <a:stretch>
          <a:fillRect/>
        </a:stretch>
      </xdr:blipFill>
      <xdr:spPr>
        <a:xfrm>
          <a:off x="295275" y="69433440"/>
          <a:ext cx="1449705" cy="100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285751</xdr:colOff>
      <xdr:row>73</xdr:row>
      <xdr:rowOff>76200</xdr:rowOff>
    </xdr:from>
    <xdr:to>
      <xdr:col>0</xdr:col>
      <xdr:colOff>1809751</xdr:colOff>
      <xdr:row>75</xdr:row>
      <xdr:rowOff>361950</xdr:rowOff>
    </xdr:to>
    <xdr:pic>
      <xdr:nvPicPr>
        <xdr:cNvPr id="113" name="Immagine 112" descr="Borsetta LOVE MOSCHINO - JC4433PP0FKS0000 Nero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83" t="28147" r="8468" b="7321"/>
        <a:stretch>
          <a:fillRect/>
        </a:stretch>
      </xdr:blipFill>
      <xdr:spPr>
        <a:xfrm>
          <a:off x="285750" y="71902320"/>
          <a:ext cx="1524000" cy="11925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152399</xdr:colOff>
      <xdr:row>87</xdr:row>
      <xdr:rowOff>123825</xdr:rowOff>
    </xdr:from>
    <xdr:to>
      <xdr:col>0</xdr:col>
      <xdr:colOff>1962150</xdr:colOff>
      <xdr:row>94</xdr:row>
      <xdr:rowOff>73405</xdr:rowOff>
    </xdr:to>
    <xdr:pic>
      <xdr:nvPicPr>
        <xdr:cNvPr id="114" name="Immagine 113" descr="https://cdn.shopify.com/s/files/1/0582/6756/6231/products/222-love-moschino-jc5600pp0fla0000_1800x1800.jpg?v=1664842626">
          <a:extLst>
            <a:ext uri="{FF2B5EF4-FFF2-40B4-BE49-F238E27FC236}">
              <a16:creationId xmlns:a16="http://schemas.microsoft.com/office/drawing/2014/main" xmlns="" id="{00000000-0008-0000-00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198" t="61034" r="22952" b="16842"/>
        <a:stretch>
          <a:fillRect/>
        </a:stretch>
      </xdr:blipFill>
      <xdr:spPr>
        <a:xfrm>
          <a:off x="151765" y="83397090"/>
          <a:ext cx="1810385" cy="1207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95</xdr:row>
      <xdr:rowOff>47626</xdr:rowOff>
    </xdr:from>
    <xdr:to>
      <xdr:col>0</xdr:col>
      <xdr:colOff>1990725</xdr:colOff>
      <xdr:row>95</xdr:row>
      <xdr:rowOff>1019176</xdr:rowOff>
    </xdr:to>
    <xdr:pic>
      <xdr:nvPicPr>
        <xdr:cNvPr id="115" name="Immagine 114" descr="https://www.elite-shop.it/103025-large_default/Portafoglio-donna-Love-Moschino-a-libretto-in-ecopelle-trapuntato-nero-AS23MO13-JC5601.jpg">
          <a:extLst>
            <a:ext uri="{FF2B5EF4-FFF2-40B4-BE49-F238E27FC236}">
              <a16:creationId xmlns:a16="http://schemas.microsoft.com/office/drawing/2014/main" xmlns="" id="{00000000-0008-0000-00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25" t="40125" r="20750" b="3871"/>
        <a:stretch>
          <a:fillRect/>
        </a:stretch>
      </xdr:blipFill>
      <xdr:spPr>
        <a:xfrm>
          <a:off x="114300" y="84758530"/>
          <a:ext cx="1876425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9526</xdr:colOff>
      <xdr:row>100</xdr:row>
      <xdr:rowOff>65293</xdr:rowOff>
    </xdr:from>
    <xdr:to>
      <xdr:col>0</xdr:col>
      <xdr:colOff>2019300</xdr:colOff>
      <xdr:row>106</xdr:row>
      <xdr:rowOff>122443</xdr:rowOff>
    </xdr:to>
    <xdr:pic>
      <xdr:nvPicPr>
        <xdr:cNvPr id="116" name="Immagine 115" descr="https://www.nunziashop.it/20457-large_default/Portafoglio-Donna-Love-Moschino-JC5605-PP0ELA0000-Nero-.jpg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750" t="45000" r="26875" b="16625"/>
        <a:stretch>
          <a:fillRect/>
        </a:stretch>
      </xdr:blipFill>
      <xdr:spPr>
        <a:xfrm>
          <a:off x="9525" y="89625805"/>
          <a:ext cx="2009775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95250</xdr:colOff>
      <xdr:row>110</xdr:row>
      <xdr:rowOff>104775</xdr:rowOff>
    </xdr:from>
    <xdr:to>
      <xdr:col>0</xdr:col>
      <xdr:colOff>1943100</xdr:colOff>
      <xdr:row>116</xdr:row>
      <xdr:rowOff>246289</xdr:rowOff>
    </xdr:to>
    <xdr:pic>
      <xdr:nvPicPr>
        <xdr:cNvPr id="117" name="Immagine 116" descr="https://cdn.shopify.com/s/files/1/0554/5928/3140/products/ai22-love-moschino-jc5606pp0fla0000_1800x1800.jpg?v=1667404776">
          <a:extLst>
            <a:ext uri="{FF2B5EF4-FFF2-40B4-BE49-F238E27FC236}">
              <a16:creationId xmlns:a16="http://schemas.microsoft.com/office/drawing/2014/main" xmlns="" id="{00000000-0008-0000-00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20" t="28030" r="13573" b="25253"/>
        <a:stretch>
          <a:fillRect/>
        </a:stretch>
      </xdr:blipFill>
      <xdr:spPr>
        <a:xfrm>
          <a:off x="95250" y="95437960"/>
          <a:ext cx="1847850" cy="1055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128</xdr:row>
      <xdr:rowOff>47625</xdr:rowOff>
    </xdr:from>
    <xdr:to>
      <xdr:col>0</xdr:col>
      <xdr:colOff>1943100</xdr:colOff>
      <xdr:row>129</xdr:row>
      <xdr:rowOff>0</xdr:rowOff>
    </xdr:to>
    <xdr:pic>
      <xdr:nvPicPr>
        <xdr:cNvPr id="119" name="Picture 269">
          <a:extLst>
            <a:ext uri="{FF2B5EF4-FFF2-40B4-BE49-F238E27FC236}">
              <a16:creationId xmlns:a16="http://schemas.microsoft.com/office/drawing/2014/main" xmlns="" id="{00000000-0008-0000-00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95" t="32625" r="55924" b="22593"/>
        <a:stretch>
          <a:fillRect/>
        </a:stretch>
      </xdr:blipFill>
      <xdr:spPr>
        <a:xfrm>
          <a:off x="38100" y="107911900"/>
          <a:ext cx="1905000" cy="992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D3D3D3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32</xdr:row>
      <xdr:rowOff>142876</xdr:rowOff>
    </xdr:from>
    <xdr:to>
      <xdr:col>0</xdr:col>
      <xdr:colOff>1878865</xdr:colOff>
      <xdr:row>34</xdr:row>
      <xdr:rowOff>107951</xdr:rowOff>
    </xdr:to>
    <xdr:pic>
      <xdr:nvPicPr>
        <xdr:cNvPr id="120" name="Picture 275">
          <a:extLst>
            <a:ext uri="{FF2B5EF4-FFF2-40B4-BE49-F238E27FC236}">
              <a16:creationId xmlns:a16="http://schemas.microsoft.com/office/drawing/2014/main" xmlns="" id="{00000000-0008-0000-00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286" b="17857"/>
        <a:stretch>
          <a:fillRect/>
        </a:stretch>
      </xdr:blipFill>
      <xdr:spPr>
        <a:xfrm>
          <a:off x="0" y="28306395"/>
          <a:ext cx="1878330" cy="879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D3D3D3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3</xdr:row>
      <xdr:rowOff>57150</xdr:rowOff>
    </xdr:from>
    <xdr:to>
      <xdr:col>0</xdr:col>
      <xdr:colOff>1943100</xdr:colOff>
      <xdr:row>4</xdr:row>
      <xdr:rowOff>561975</xdr:rowOff>
    </xdr:to>
    <xdr:pic>
      <xdr:nvPicPr>
        <xdr:cNvPr id="122" name="Picture 278">
          <a:extLst>
            <a:ext uri="{FF2B5EF4-FFF2-40B4-BE49-F238E27FC236}">
              <a16:creationId xmlns:a16="http://schemas.microsoft.com/office/drawing/2014/main" xmlns="" id="{00000000-0008-0000-00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143"/>
        <a:stretch>
          <a:fillRect/>
        </a:stretch>
      </xdr:blipFill>
      <xdr:spPr>
        <a:xfrm>
          <a:off x="9525" y="556260"/>
          <a:ext cx="193357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D3D3D3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114300</xdr:colOff>
      <xdr:row>13</xdr:row>
      <xdr:rowOff>57151</xdr:rowOff>
    </xdr:from>
    <xdr:to>
      <xdr:col>0</xdr:col>
      <xdr:colOff>1981200</xdr:colOff>
      <xdr:row>13</xdr:row>
      <xdr:rowOff>990601</xdr:rowOff>
    </xdr:to>
    <xdr:pic>
      <xdr:nvPicPr>
        <xdr:cNvPr id="123" name="Picture 288">
          <a:extLst>
            <a:ext uri="{FF2B5EF4-FFF2-40B4-BE49-F238E27FC236}">
              <a16:creationId xmlns:a16="http://schemas.microsoft.com/office/drawing/2014/main" xmlns="" id="{00000000-0008-0000-00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6" t="26050" r="59358" b="27169"/>
        <a:stretch>
          <a:fillRect/>
        </a:stretch>
      </xdr:blipFill>
      <xdr:spPr>
        <a:xfrm>
          <a:off x="114300" y="10509885"/>
          <a:ext cx="18669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D3D3D3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15</xdr:row>
      <xdr:rowOff>88899</xdr:rowOff>
    </xdr:from>
    <xdr:to>
      <xdr:col>0</xdr:col>
      <xdr:colOff>1917700</xdr:colOff>
      <xdr:row>15</xdr:row>
      <xdr:rowOff>959511</xdr:rowOff>
    </xdr:to>
    <xdr:pic>
      <xdr:nvPicPr>
        <xdr:cNvPr id="124" name="Picture 300">
          <a:extLst>
            <a:ext uri="{FF2B5EF4-FFF2-40B4-BE49-F238E27FC236}">
              <a16:creationId xmlns:a16="http://schemas.microsoft.com/office/drawing/2014/main" xmlns="" id="{00000000-0008-0000-00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5" t="15000" b="15715"/>
        <a:stretch>
          <a:fillRect/>
        </a:stretch>
      </xdr:blipFill>
      <xdr:spPr>
        <a:xfrm>
          <a:off x="0" y="12779375"/>
          <a:ext cx="1917700" cy="871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D3D3D3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123826</xdr:colOff>
      <xdr:row>121</xdr:row>
      <xdr:rowOff>47625</xdr:rowOff>
    </xdr:from>
    <xdr:to>
      <xdr:col>0</xdr:col>
      <xdr:colOff>1724026</xdr:colOff>
      <xdr:row>121</xdr:row>
      <xdr:rowOff>1062759</xdr:rowOff>
    </xdr:to>
    <xdr:pic>
      <xdr:nvPicPr>
        <xdr:cNvPr id="130" name="Picture 168">
          <a:extLst>
            <a:ext uri="{FF2B5EF4-FFF2-40B4-BE49-F238E27FC236}">
              <a16:creationId xmlns:a16="http://schemas.microsoft.com/office/drawing/2014/main" xmlns="" id="{00000000-0008-0000-00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23825" y="101937820"/>
          <a:ext cx="1600200" cy="10147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D3D3D3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85725</xdr:colOff>
      <xdr:row>127</xdr:row>
      <xdr:rowOff>9525</xdr:rowOff>
    </xdr:from>
    <xdr:to>
      <xdr:col>0</xdr:col>
      <xdr:colOff>1866900</xdr:colOff>
      <xdr:row>127</xdr:row>
      <xdr:rowOff>1143000</xdr:rowOff>
    </xdr:to>
    <xdr:pic>
      <xdr:nvPicPr>
        <xdr:cNvPr id="132" name="Picture 204">
          <a:extLst>
            <a:ext uri="{FF2B5EF4-FFF2-40B4-BE49-F238E27FC236}">
              <a16:creationId xmlns:a16="http://schemas.microsoft.com/office/drawing/2014/main" xmlns="" id="{00000000-0008-0000-00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5725" y="106692700"/>
          <a:ext cx="178117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D3D3D3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76</xdr:row>
      <xdr:rowOff>19050</xdr:rowOff>
    </xdr:from>
    <xdr:to>
      <xdr:col>0</xdr:col>
      <xdr:colOff>2009775</xdr:colOff>
      <xdr:row>76</xdr:row>
      <xdr:rowOff>1152525</xdr:rowOff>
    </xdr:to>
    <xdr:pic>
      <xdr:nvPicPr>
        <xdr:cNvPr id="133" name="Picture 233">
          <a:extLst>
            <a:ext uri="{FF2B5EF4-FFF2-40B4-BE49-F238E27FC236}">
              <a16:creationId xmlns:a16="http://schemas.microsoft.com/office/drawing/2014/main" xmlns="" id="{00000000-0008-0000-00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73237725"/>
          <a:ext cx="200977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D3D3D3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71</xdr:row>
      <xdr:rowOff>28575</xdr:rowOff>
    </xdr:from>
    <xdr:to>
      <xdr:col>0</xdr:col>
      <xdr:colOff>1933575</xdr:colOff>
      <xdr:row>72</xdr:row>
      <xdr:rowOff>571500</xdr:rowOff>
    </xdr:to>
    <xdr:pic>
      <xdr:nvPicPr>
        <xdr:cNvPr id="134" name="Picture 236">
          <a:extLst>
            <a:ext uri="{FF2B5EF4-FFF2-40B4-BE49-F238E27FC236}">
              <a16:creationId xmlns:a16="http://schemas.microsoft.com/office/drawing/2014/main" xmlns="" id="{00000000-0008-0000-00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2400" y="70587870"/>
          <a:ext cx="178117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D3D3D3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52</xdr:row>
      <xdr:rowOff>0</xdr:rowOff>
    </xdr:from>
    <xdr:to>
      <xdr:col>2</xdr:col>
      <xdr:colOff>304800</xdr:colOff>
      <xdr:row>52</xdr:row>
      <xdr:rowOff>304800</xdr:rowOff>
    </xdr:to>
    <xdr:sp macro="" textlink="">
      <xdr:nvSpPr>
        <xdr:cNvPr id="135" name="AutoShape 51" descr="Love Moschino JC4135PP1FLA0707 - Sacs Sacs porté main Femme 180,00 €">
          <a:extLst>
            <a:ext uri="{FF2B5EF4-FFF2-40B4-BE49-F238E27FC236}">
              <a16:creationId xmlns:a16="http://schemas.microsoft.com/office/drawing/2014/main" xmlns="" id="{00000000-0008-0000-0000-000087000000}"/>
            </a:ext>
          </a:extLst>
        </xdr:cNvPr>
        <xdr:cNvSpPr/>
      </xdr:nvSpPr>
      <xdr:spPr>
        <a:xfrm>
          <a:off x="2204720" y="5117973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</xdr:col>
      <xdr:colOff>0</xdr:colOff>
      <xdr:row>52</xdr:row>
      <xdr:rowOff>0</xdr:rowOff>
    </xdr:from>
    <xdr:to>
      <xdr:col>2</xdr:col>
      <xdr:colOff>304800</xdr:colOff>
      <xdr:row>52</xdr:row>
      <xdr:rowOff>304800</xdr:rowOff>
    </xdr:to>
    <xdr:sp macro="" textlink="">
      <xdr:nvSpPr>
        <xdr:cNvPr id="136" name="AutoShape 51" descr="Love Moschino JC4135PP1FLA0707 - Sacs Sacs porté main Femme 180,00 €">
          <a:extLst>
            <a:ext uri="{FF2B5EF4-FFF2-40B4-BE49-F238E27FC236}">
              <a16:creationId xmlns:a16="http://schemas.microsoft.com/office/drawing/2014/main" xmlns="" id="{00000000-0008-0000-0000-000088000000}"/>
            </a:ext>
          </a:extLst>
        </xdr:cNvPr>
        <xdr:cNvSpPr/>
      </xdr:nvSpPr>
      <xdr:spPr>
        <a:xfrm>
          <a:off x="2204720" y="5117973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</xdr:col>
      <xdr:colOff>0</xdr:colOff>
      <xdr:row>52</xdr:row>
      <xdr:rowOff>0</xdr:rowOff>
    </xdr:from>
    <xdr:to>
      <xdr:col>2</xdr:col>
      <xdr:colOff>304800</xdr:colOff>
      <xdr:row>52</xdr:row>
      <xdr:rowOff>304800</xdr:rowOff>
    </xdr:to>
    <xdr:sp macro="" textlink="">
      <xdr:nvSpPr>
        <xdr:cNvPr id="137" name="AutoShape 51" descr="Love Moschino JC4135PP1FLA0707 - Sacs Sacs porté main Femme 180,00 €">
          <a:extLst>
            <a:ext uri="{FF2B5EF4-FFF2-40B4-BE49-F238E27FC236}">
              <a16:creationId xmlns:a16="http://schemas.microsoft.com/office/drawing/2014/main" xmlns="" id="{00000000-0008-0000-0000-000089000000}"/>
            </a:ext>
          </a:extLst>
        </xdr:cNvPr>
        <xdr:cNvSpPr/>
      </xdr:nvSpPr>
      <xdr:spPr>
        <a:xfrm>
          <a:off x="2204720" y="5117973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371475</xdr:colOff>
      <xdr:row>67</xdr:row>
      <xdr:rowOff>47625</xdr:rowOff>
    </xdr:from>
    <xdr:to>
      <xdr:col>0</xdr:col>
      <xdr:colOff>1760648</xdr:colOff>
      <xdr:row>67</xdr:row>
      <xdr:rowOff>619125</xdr:rowOff>
    </xdr:to>
    <xdr:pic>
      <xdr:nvPicPr>
        <xdr:cNvPr id="139" name="Immagine 138" descr="LOVE MOSCHINO LOVE MOSCHINO Handtasche JC4135PP0FLA0651 Rosa">
          <a:extLst>
            <a:ext uri="{FF2B5EF4-FFF2-40B4-BE49-F238E27FC236}">
              <a16:creationId xmlns:a16="http://schemas.microsoft.com/office/drawing/2014/main" xmlns="" id="{00000000-0008-0000-00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167" t="60264" r="20809" b="22513"/>
        <a:stretch>
          <a:fillRect/>
        </a:stretch>
      </xdr:blipFill>
      <xdr:spPr>
        <a:xfrm>
          <a:off x="371475" y="67985640"/>
          <a:ext cx="1388745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68</xdr:row>
      <xdr:rowOff>57150</xdr:rowOff>
    </xdr:from>
    <xdr:to>
      <xdr:col>0</xdr:col>
      <xdr:colOff>1809750</xdr:colOff>
      <xdr:row>68</xdr:row>
      <xdr:rowOff>638176</xdr:rowOff>
    </xdr:to>
    <xdr:pic>
      <xdr:nvPicPr>
        <xdr:cNvPr id="140" name="Immagine 139" descr="LOVE MOSCHINO LOVE MOSCHINO Borsetta JC4079PP0FLA0850 Verde"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05" t="59068" r="24188" b="20847"/>
        <a:stretch>
          <a:fillRect/>
        </a:stretch>
      </xdr:blipFill>
      <xdr:spPr>
        <a:xfrm>
          <a:off x="381000" y="68680965"/>
          <a:ext cx="1428750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123825</xdr:colOff>
      <xdr:row>124</xdr:row>
      <xdr:rowOff>76199</xdr:rowOff>
    </xdr:from>
    <xdr:to>
      <xdr:col>0</xdr:col>
      <xdr:colOff>1990725</xdr:colOff>
      <xdr:row>126</xdr:row>
      <xdr:rowOff>314324</xdr:rowOff>
    </xdr:to>
    <xdr:pic>
      <xdr:nvPicPr>
        <xdr:cNvPr id="142" name="Picture 291">
          <a:extLst>
            <a:ext uri="{FF2B5EF4-FFF2-40B4-BE49-F238E27FC236}">
              <a16:creationId xmlns:a16="http://schemas.microsoft.com/office/drawing/2014/main" xmlns="" id="{00000000-0008-0000-00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127" b="14285"/>
        <a:stretch>
          <a:fillRect/>
        </a:stretch>
      </xdr:blipFill>
      <xdr:spPr>
        <a:xfrm>
          <a:off x="123825" y="105575735"/>
          <a:ext cx="18669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D3D3D3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142875</xdr:colOff>
      <xdr:row>16</xdr:row>
      <xdr:rowOff>47624</xdr:rowOff>
    </xdr:from>
    <xdr:to>
      <xdr:col>0</xdr:col>
      <xdr:colOff>1924050</xdr:colOff>
      <xdr:row>16</xdr:row>
      <xdr:rowOff>895349</xdr:rowOff>
    </xdr:to>
    <xdr:pic>
      <xdr:nvPicPr>
        <xdr:cNvPr id="143" name="Picture 296">
          <a:extLst>
            <a:ext uri="{FF2B5EF4-FFF2-40B4-BE49-F238E27FC236}">
              <a16:creationId xmlns:a16="http://schemas.microsoft.com/office/drawing/2014/main" xmlns="" id="{00000000-0008-0000-00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328" b="16807"/>
        <a:stretch>
          <a:fillRect/>
        </a:stretch>
      </xdr:blipFill>
      <xdr:spPr>
        <a:xfrm>
          <a:off x="142875" y="13757275"/>
          <a:ext cx="178117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D3D3D3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29</xdr:row>
      <xdr:rowOff>114300</xdr:rowOff>
    </xdr:from>
    <xdr:to>
      <xdr:col>0</xdr:col>
      <xdr:colOff>2022191</xdr:colOff>
      <xdr:row>31</xdr:row>
      <xdr:rowOff>200025</xdr:rowOff>
    </xdr:to>
    <xdr:pic>
      <xdr:nvPicPr>
        <xdr:cNvPr id="144" name="Picture 304">
          <a:extLst>
            <a:ext uri="{FF2B5EF4-FFF2-40B4-BE49-F238E27FC236}">
              <a16:creationId xmlns:a16="http://schemas.microsoft.com/office/drawing/2014/main" xmlns="" id="{00000000-0008-0000-00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966" b="17647"/>
        <a:stretch>
          <a:fillRect/>
        </a:stretch>
      </xdr:blipFill>
      <xdr:spPr>
        <a:xfrm>
          <a:off x="38100" y="27037665"/>
          <a:ext cx="1983740" cy="982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D3D3D3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219075</xdr:colOff>
      <xdr:row>6</xdr:row>
      <xdr:rowOff>38099</xdr:rowOff>
    </xdr:from>
    <xdr:to>
      <xdr:col>0</xdr:col>
      <xdr:colOff>1743075</xdr:colOff>
      <xdr:row>7</xdr:row>
      <xdr:rowOff>552450</xdr:rowOff>
    </xdr:to>
    <xdr:pic>
      <xdr:nvPicPr>
        <xdr:cNvPr id="145" name="Immagine 144" descr="https://cdn.shopify.com/s/files/1/0551/9258/4329/products/189eb355eb6fa44add80d755eba37c25_1800x1800.jpg?v=1663831352">
          <a:extLst>
            <a:ext uri="{FF2B5EF4-FFF2-40B4-BE49-F238E27FC236}">
              <a16:creationId xmlns:a16="http://schemas.microsoft.com/office/drawing/2014/main" xmlns="" id="{00000000-0008-0000-00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36" t="32547" r="11791" b="11792"/>
        <a:stretch>
          <a:fillRect/>
        </a:stretch>
      </xdr:blipFill>
      <xdr:spPr>
        <a:xfrm>
          <a:off x="219075" y="2927350"/>
          <a:ext cx="1524000" cy="11245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104775</xdr:colOff>
      <xdr:row>14</xdr:row>
      <xdr:rowOff>19050</xdr:rowOff>
    </xdr:from>
    <xdr:to>
      <xdr:col>0</xdr:col>
      <xdr:colOff>1935206</xdr:colOff>
      <xdr:row>14</xdr:row>
      <xdr:rowOff>1225550</xdr:rowOff>
    </xdr:to>
    <xdr:pic>
      <xdr:nvPicPr>
        <xdr:cNvPr id="146" name="Immagine 145" descr="Marsupio LOVE MOSCHINO - JC4193PP1FLK0000 Nero">
          <a:extLst>
            <a:ext uri="{FF2B5EF4-FFF2-40B4-BE49-F238E27FC236}">
              <a16:creationId xmlns:a16="http://schemas.microsoft.com/office/drawing/2014/main" xmlns="" id="{00000000-0008-0000-00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65" t="34127" r="4365" b="5555"/>
        <a:stretch>
          <a:fillRect/>
        </a:stretch>
      </xdr:blipFill>
      <xdr:spPr>
        <a:xfrm>
          <a:off x="104775" y="11481435"/>
          <a:ext cx="1830070" cy="1206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209550</xdr:colOff>
      <xdr:row>135</xdr:row>
      <xdr:rowOff>57150</xdr:rowOff>
    </xdr:from>
    <xdr:to>
      <xdr:col>0</xdr:col>
      <xdr:colOff>1952625</xdr:colOff>
      <xdr:row>137</xdr:row>
      <xdr:rowOff>0</xdr:rowOff>
    </xdr:to>
    <xdr:pic>
      <xdr:nvPicPr>
        <xdr:cNvPr id="149" name="Picture 277">
          <a:extLst>
            <a:ext uri="{FF2B5EF4-FFF2-40B4-BE49-F238E27FC236}">
              <a16:creationId xmlns:a16="http://schemas.microsoft.com/office/drawing/2014/main" xmlns="" id="{00000000-0008-0000-00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3" t="32819" r="61176" b="23529"/>
        <a:stretch>
          <a:fillRect/>
        </a:stretch>
      </xdr:blipFill>
      <xdr:spPr>
        <a:xfrm>
          <a:off x="209550" y="115221385"/>
          <a:ext cx="1743075" cy="9163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D3D3D3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381000</xdr:colOff>
      <xdr:row>28</xdr:row>
      <xdr:rowOff>95250</xdr:rowOff>
    </xdr:from>
    <xdr:to>
      <xdr:col>0</xdr:col>
      <xdr:colOff>1885273</xdr:colOff>
      <xdr:row>28</xdr:row>
      <xdr:rowOff>1047750</xdr:rowOff>
    </xdr:to>
    <xdr:pic>
      <xdr:nvPicPr>
        <xdr:cNvPr id="125" name="Immagine 124" descr="LOVE MOSCHINO LOVE MOSCHINO Borsetta JC4099PP1FLJ000A Nero">
          <a:extLst>
            <a:ext uri="{FF2B5EF4-FFF2-40B4-BE49-F238E27FC236}">
              <a16:creationId xmlns:a16="http://schemas.microsoft.com/office/drawing/2014/main" xmlns="" id="{00000000-0008-0000-00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285" t="40080" r="3572" b="18499"/>
        <a:stretch>
          <a:fillRect/>
        </a:stretch>
      </xdr:blipFill>
      <xdr:spPr>
        <a:xfrm>
          <a:off x="381000" y="25799415"/>
          <a:ext cx="150368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www.moschino.com/us_en/catalog/category/view/id/438?size=12&amp;start=12&amp;page=2" TargetMode="External"/><Relationship Id="rId1" Type="http://schemas.openxmlformats.org/officeDocument/2006/relationships/hyperlink" Target="https://www.moschino.com/us_en/catalog/category/view/id/438?size=12&amp;start=12&amp;page=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9"/>
  <sheetViews>
    <sheetView showGridLines="0" tabSelected="1" zoomScale="110" zoomScaleNormal="110" workbookViewId="0">
      <pane ySplit="3" topLeftCell="A4" activePane="bottomLeft" state="frozen"/>
      <selection pane="bottomLeft" activeCell="J4" sqref="J4"/>
    </sheetView>
  </sheetViews>
  <sheetFormatPr defaultColWidth="9.7109375" defaultRowHeight="15"/>
  <cols>
    <col min="1" max="1" width="31" customWidth="1"/>
    <col min="2" max="2" width="29.140625" style="8" hidden="1" customWidth="1"/>
    <col min="3" max="3" width="15.42578125" customWidth="1"/>
    <col min="4" max="4" width="13.140625" customWidth="1"/>
    <col min="5" max="5" width="37" customWidth="1"/>
    <col min="6" max="6" width="35.140625" customWidth="1"/>
    <col min="7" max="7" width="8.140625" style="7" customWidth="1"/>
    <col min="8" max="8" width="13.42578125" style="9" customWidth="1"/>
    <col min="9" max="9" width="15.85546875" style="9" customWidth="1"/>
  </cols>
  <sheetData>
    <row r="1" spans="1:9">
      <c r="F1" s="26"/>
    </row>
    <row r="2" spans="1:9">
      <c r="F2" s="27"/>
      <c r="G2" s="7">
        <f t="shared" ref="G2:I2" si="0">SUM(G4:G148)</f>
        <v>4729</v>
      </c>
      <c r="H2" s="9">
        <f>I2/G2</f>
        <v>214.46673715373231</v>
      </c>
      <c r="I2" s="9">
        <f t="shared" si="0"/>
        <v>1014213.2000000001</v>
      </c>
    </row>
    <row r="3" spans="1:9" s="7" customFormat="1">
      <c r="A3" s="10" t="s">
        <v>0</v>
      </c>
      <c r="B3" s="11" t="s">
        <v>1</v>
      </c>
      <c r="C3" s="12" t="s">
        <v>2</v>
      </c>
      <c r="D3" s="12" t="s">
        <v>3</v>
      </c>
      <c r="E3" s="12" t="s">
        <v>4</v>
      </c>
      <c r="F3" s="12" t="s">
        <v>5</v>
      </c>
      <c r="G3" s="12" t="s">
        <v>6</v>
      </c>
      <c r="H3" s="28" t="s">
        <v>7</v>
      </c>
      <c r="I3" s="28" t="s">
        <v>8</v>
      </c>
    </row>
    <row r="4" spans="1:9" ht="47.25" customHeight="1">
      <c r="A4" s="34"/>
      <c r="B4" s="39" t="s">
        <v>9</v>
      </c>
      <c r="C4" s="14" t="s">
        <v>10</v>
      </c>
      <c r="D4" s="15" t="s">
        <v>11</v>
      </c>
      <c r="E4" s="29" t="s">
        <v>12</v>
      </c>
      <c r="F4" s="19" t="s">
        <v>13</v>
      </c>
      <c r="G4" s="30">
        <v>3</v>
      </c>
      <c r="H4" s="31">
        <v>207.2</v>
      </c>
      <c r="I4" s="31">
        <f>H4*G4</f>
        <v>621.59999999999991</v>
      </c>
    </row>
    <row r="5" spans="1:9" ht="48.75" customHeight="1">
      <c r="A5" s="34"/>
      <c r="B5" s="40"/>
      <c r="C5" s="14" t="s">
        <v>14</v>
      </c>
      <c r="D5" s="15" t="s">
        <v>15</v>
      </c>
      <c r="E5" s="29" t="s">
        <v>12</v>
      </c>
      <c r="F5" s="19" t="s">
        <v>16</v>
      </c>
      <c r="G5" s="30">
        <v>8</v>
      </c>
      <c r="H5" s="31">
        <v>207.2</v>
      </c>
      <c r="I5" s="31">
        <f t="shared" ref="I5:I68" si="1">H5*G5</f>
        <v>1657.6</v>
      </c>
    </row>
    <row r="6" spans="1:9" ht="92.25" customHeight="1">
      <c r="A6" s="16"/>
      <c r="B6" s="17" t="s">
        <v>17</v>
      </c>
      <c r="C6" s="18" t="s">
        <v>18</v>
      </c>
      <c r="D6" s="18" t="s">
        <v>19</v>
      </c>
      <c r="E6" s="29" t="s">
        <v>12</v>
      </c>
      <c r="F6" s="18" t="s">
        <v>20</v>
      </c>
      <c r="G6" s="30">
        <v>11</v>
      </c>
      <c r="H6" s="31">
        <v>138.6</v>
      </c>
      <c r="I6" s="31">
        <f t="shared" si="1"/>
        <v>1524.6</v>
      </c>
    </row>
    <row r="7" spans="1:9" ht="48" customHeight="1">
      <c r="A7" s="35"/>
      <c r="B7" s="41"/>
      <c r="C7" s="18" t="s">
        <v>21</v>
      </c>
      <c r="D7" s="18" t="s">
        <v>11</v>
      </c>
      <c r="E7" s="29" t="s">
        <v>12</v>
      </c>
      <c r="F7" s="18" t="s">
        <v>22</v>
      </c>
      <c r="G7" s="30">
        <v>2</v>
      </c>
      <c r="H7" s="31">
        <v>249.2</v>
      </c>
      <c r="I7" s="31">
        <f t="shared" si="1"/>
        <v>498.4</v>
      </c>
    </row>
    <row r="8" spans="1:9" ht="48" customHeight="1">
      <c r="A8" s="35"/>
      <c r="B8" s="42"/>
      <c r="C8" s="18" t="s">
        <v>23</v>
      </c>
      <c r="D8" s="18" t="s">
        <v>11</v>
      </c>
      <c r="E8" s="29" t="s">
        <v>12</v>
      </c>
      <c r="F8" s="18" t="s">
        <v>24</v>
      </c>
      <c r="G8" s="30">
        <v>1</v>
      </c>
      <c r="H8" s="31">
        <v>249.2</v>
      </c>
      <c r="I8" s="31">
        <f t="shared" si="1"/>
        <v>249.2</v>
      </c>
    </row>
    <row r="9" spans="1:9" ht="86.25" customHeight="1">
      <c r="A9" s="13"/>
      <c r="B9" s="39" t="s">
        <v>25</v>
      </c>
      <c r="C9" s="19" t="s">
        <v>26</v>
      </c>
      <c r="D9" s="19" t="s">
        <v>19</v>
      </c>
      <c r="E9" s="29" t="s">
        <v>12</v>
      </c>
      <c r="F9" s="19" t="s">
        <v>27</v>
      </c>
      <c r="G9" s="30">
        <v>6</v>
      </c>
      <c r="H9" s="31">
        <v>264.60000000000002</v>
      </c>
      <c r="I9" s="31">
        <f t="shared" si="1"/>
        <v>1587.6000000000001</v>
      </c>
    </row>
    <row r="10" spans="1:9" ht="97.5" customHeight="1">
      <c r="A10" s="16"/>
      <c r="B10" s="43"/>
      <c r="C10" s="19" t="s">
        <v>28</v>
      </c>
      <c r="D10" s="19" t="s">
        <v>29</v>
      </c>
      <c r="E10" s="29" t="s">
        <v>12</v>
      </c>
      <c r="F10" s="19" t="s">
        <v>30</v>
      </c>
      <c r="G10" s="30">
        <v>19</v>
      </c>
      <c r="H10" s="31">
        <v>264.60000000000002</v>
      </c>
      <c r="I10" s="31">
        <f t="shared" si="1"/>
        <v>5027.4000000000005</v>
      </c>
    </row>
    <row r="11" spans="1:9" ht="140.25" customHeight="1">
      <c r="A11" s="16"/>
      <c r="B11" s="40"/>
      <c r="C11" s="19" t="s">
        <v>31</v>
      </c>
      <c r="D11" s="19" t="s">
        <v>32</v>
      </c>
      <c r="E11" s="29" t="s">
        <v>12</v>
      </c>
      <c r="F11" s="19" t="s">
        <v>33</v>
      </c>
      <c r="G11" s="30">
        <v>20</v>
      </c>
      <c r="H11" s="31">
        <v>264.60000000000002</v>
      </c>
      <c r="I11" s="31">
        <f t="shared" si="1"/>
        <v>5292</v>
      </c>
    </row>
    <row r="12" spans="1:9" ht="84" customHeight="1">
      <c r="A12" s="16"/>
      <c r="B12" s="39" t="s">
        <v>34</v>
      </c>
      <c r="C12" s="19" t="s">
        <v>35</v>
      </c>
      <c r="D12" s="19" t="s">
        <v>19</v>
      </c>
      <c r="E12" s="29" t="s">
        <v>12</v>
      </c>
      <c r="F12" s="19" t="s">
        <v>36</v>
      </c>
      <c r="G12" s="30">
        <v>22</v>
      </c>
      <c r="H12" s="31">
        <v>189</v>
      </c>
      <c r="I12" s="31">
        <f t="shared" si="1"/>
        <v>4158</v>
      </c>
    </row>
    <row r="13" spans="1:9" ht="91.5" customHeight="1">
      <c r="A13" s="16"/>
      <c r="B13" s="40"/>
      <c r="C13" s="19" t="s">
        <v>37</v>
      </c>
      <c r="D13" s="19" t="s">
        <v>38</v>
      </c>
      <c r="E13" s="29" t="s">
        <v>12</v>
      </c>
      <c r="F13" s="19" t="s">
        <v>39</v>
      </c>
      <c r="G13" s="30">
        <v>2</v>
      </c>
      <c r="H13" s="31">
        <v>189</v>
      </c>
      <c r="I13" s="31">
        <f t="shared" si="1"/>
        <v>378</v>
      </c>
    </row>
    <row r="14" spans="1:9" ht="79.5" customHeight="1">
      <c r="A14" s="16"/>
      <c r="B14" s="17" t="s">
        <v>9</v>
      </c>
      <c r="C14" s="18" t="s">
        <v>40</v>
      </c>
      <c r="D14" s="20" t="s">
        <v>41</v>
      </c>
      <c r="E14" s="29" t="s">
        <v>12</v>
      </c>
      <c r="F14" s="18" t="s">
        <v>42</v>
      </c>
      <c r="G14" s="30">
        <v>1</v>
      </c>
      <c r="H14" s="31">
        <v>119</v>
      </c>
      <c r="I14" s="31">
        <f t="shared" si="1"/>
        <v>119</v>
      </c>
    </row>
    <row r="15" spans="1:9" ht="96.75" customHeight="1">
      <c r="A15" s="16"/>
      <c r="B15" s="17" t="s">
        <v>43</v>
      </c>
      <c r="C15" s="14" t="s">
        <v>44</v>
      </c>
      <c r="D15" s="20" t="s">
        <v>32</v>
      </c>
      <c r="E15" s="29" t="s">
        <v>12</v>
      </c>
      <c r="F15" s="18" t="s">
        <v>45</v>
      </c>
      <c r="G15" s="30">
        <v>1</v>
      </c>
      <c r="H15" s="31">
        <v>275.8</v>
      </c>
      <c r="I15" s="31">
        <f t="shared" si="1"/>
        <v>275.8</v>
      </c>
    </row>
    <row r="16" spans="1:9" ht="80.25" customHeight="1">
      <c r="A16" s="16"/>
      <c r="B16" s="21" t="s">
        <v>46</v>
      </c>
      <c r="C16" s="18" t="s">
        <v>47</v>
      </c>
      <c r="D16" s="20" t="s">
        <v>48</v>
      </c>
      <c r="E16" s="29" t="s">
        <v>12</v>
      </c>
      <c r="F16" s="18" t="s">
        <v>49</v>
      </c>
      <c r="G16" s="30">
        <v>11</v>
      </c>
      <c r="H16" s="31">
        <v>217</v>
      </c>
      <c r="I16" s="31">
        <f t="shared" si="1"/>
        <v>2387</v>
      </c>
    </row>
    <row r="17" spans="1:9" ht="86.25" customHeight="1">
      <c r="A17" s="16"/>
      <c r="B17" s="17" t="s">
        <v>50</v>
      </c>
      <c r="C17" s="22" t="s">
        <v>51</v>
      </c>
      <c r="D17" s="20" t="s">
        <v>38</v>
      </c>
      <c r="E17" s="29" t="s">
        <v>12</v>
      </c>
      <c r="F17" s="18" t="s">
        <v>52</v>
      </c>
      <c r="G17" s="30">
        <v>11</v>
      </c>
      <c r="H17" s="31">
        <v>215.6</v>
      </c>
      <c r="I17" s="31">
        <f t="shared" si="1"/>
        <v>2371.6</v>
      </c>
    </row>
    <row r="18" spans="1:9" ht="51" customHeight="1">
      <c r="A18" s="34"/>
      <c r="B18" s="39" t="s">
        <v>53</v>
      </c>
      <c r="C18" s="19" t="s">
        <v>54</v>
      </c>
      <c r="D18" s="19" t="s">
        <v>19</v>
      </c>
      <c r="E18" s="29" t="s">
        <v>12</v>
      </c>
      <c r="F18" s="19" t="s">
        <v>27</v>
      </c>
      <c r="G18" s="30">
        <v>96</v>
      </c>
      <c r="H18" s="31">
        <v>161</v>
      </c>
      <c r="I18" s="31">
        <f t="shared" si="1"/>
        <v>15456</v>
      </c>
    </row>
    <row r="19" spans="1:9" ht="51" customHeight="1">
      <c r="A19" s="34"/>
      <c r="B19" s="43"/>
      <c r="C19" s="18" t="s">
        <v>55</v>
      </c>
      <c r="D19" s="20" t="s">
        <v>19</v>
      </c>
      <c r="E19" s="29" t="s">
        <v>12</v>
      </c>
      <c r="F19" s="18" t="s">
        <v>56</v>
      </c>
      <c r="G19" s="30">
        <v>38</v>
      </c>
      <c r="H19" s="31">
        <v>161</v>
      </c>
      <c r="I19" s="31">
        <f t="shared" si="1"/>
        <v>6118</v>
      </c>
    </row>
    <row r="20" spans="1:9" ht="95.25" customHeight="1">
      <c r="A20" s="16"/>
      <c r="B20" s="43"/>
      <c r="C20" s="19" t="s">
        <v>57</v>
      </c>
      <c r="D20" s="19" t="s">
        <v>58</v>
      </c>
      <c r="E20" s="29" t="s">
        <v>12</v>
      </c>
      <c r="F20" s="19" t="s">
        <v>59</v>
      </c>
      <c r="G20" s="30">
        <v>89</v>
      </c>
      <c r="H20" s="31">
        <v>161</v>
      </c>
      <c r="I20" s="31">
        <f t="shared" si="1"/>
        <v>14329</v>
      </c>
    </row>
    <row r="21" spans="1:9" ht="96.75" customHeight="1">
      <c r="A21" s="16"/>
      <c r="B21" s="43"/>
      <c r="C21" s="19" t="s">
        <v>60</v>
      </c>
      <c r="D21" s="19" t="s">
        <v>11</v>
      </c>
      <c r="E21" s="29" t="s">
        <v>12</v>
      </c>
      <c r="F21" s="19" t="s">
        <v>61</v>
      </c>
      <c r="G21" s="30">
        <v>47</v>
      </c>
      <c r="H21" s="31">
        <v>161</v>
      </c>
      <c r="I21" s="31">
        <f t="shared" si="1"/>
        <v>7567</v>
      </c>
    </row>
    <row r="22" spans="1:9" ht="45.95" customHeight="1">
      <c r="A22" s="35"/>
      <c r="B22" s="43"/>
      <c r="C22" s="19" t="s">
        <v>62</v>
      </c>
      <c r="D22" s="19" t="s">
        <v>38</v>
      </c>
      <c r="E22" s="29" t="s">
        <v>12</v>
      </c>
      <c r="F22" s="19" t="s">
        <v>63</v>
      </c>
      <c r="G22" s="30">
        <v>42</v>
      </c>
      <c r="H22" s="31">
        <v>161</v>
      </c>
      <c r="I22" s="31">
        <f t="shared" si="1"/>
        <v>6762</v>
      </c>
    </row>
    <row r="23" spans="1:9" ht="50.25" customHeight="1">
      <c r="A23" s="35"/>
      <c r="B23" s="43"/>
      <c r="C23" s="18" t="s">
        <v>64</v>
      </c>
      <c r="D23" s="20" t="s">
        <v>38</v>
      </c>
      <c r="E23" s="29" t="s">
        <v>12</v>
      </c>
      <c r="F23" s="18" t="s">
        <v>65</v>
      </c>
      <c r="G23" s="30">
        <v>4</v>
      </c>
      <c r="H23" s="31">
        <v>161</v>
      </c>
      <c r="I23" s="31">
        <f t="shared" si="1"/>
        <v>644</v>
      </c>
    </row>
    <row r="24" spans="1:9" ht="93.75" customHeight="1">
      <c r="A24" s="13"/>
      <c r="B24" s="43"/>
      <c r="C24" s="19" t="s">
        <v>66</v>
      </c>
      <c r="D24" s="19" t="s">
        <v>48</v>
      </c>
      <c r="E24" s="29" t="s">
        <v>12</v>
      </c>
      <c r="F24" s="19" t="s">
        <v>59</v>
      </c>
      <c r="G24" s="30">
        <v>41</v>
      </c>
      <c r="H24" s="31">
        <v>161</v>
      </c>
      <c r="I24" s="31">
        <f t="shared" si="1"/>
        <v>6601</v>
      </c>
    </row>
    <row r="25" spans="1:9" ht="96.75" customHeight="1">
      <c r="A25" s="16"/>
      <c r="B25" s="43"/>
      <c r="C25" s="19" t="s">
        <v>67</v>
      </c>
      <c r="D25" s="19" t="s">
        <v>68</v>
      </c>
      <c r="E25" s="29" t="s">
        <v>12</v>
      </c>
      <c r="F25" s="19" t="s">
        <v>59</v>
      </c>
      <c r="G25" s="30">
        <v>82</v>
      </c>
      <c r="H25" s="31">
        <v>161</v>
      </c>
      <c r="I25" s="31">
        <f t="shared" si="1"/>
        <v>13202</v>
      </c>
    </row>
    <row r="26" spans="1:9" ht="92.25" customHeight="1">
      <c r="A26" s="16"/>
      <c r="B26" s="43"/>
      <c r="C26" s="19" t="s">
        <v>69</v>
      </c>
      <c r="D26" s="19" t="s">
        <v>29</v>
      </c>
      <c r="E26" s="29" t="s">
        <v>12</v>
      </c>
      <c r="F26" s="19" t="s">
        <v>30</v>
      </c>
      <c r="G26" s="30">
        <v>27</v>
      </c>
      <c r="H26" s="31">
        <v>161</v>
      </c>
      <c r="I26" s="31">
        <f t="shared" si="1"/>
        <v>4347</v>
      </c>
    </row>
    <row r="27" spans="1:9" ht="89.25" customHeight="1">
      <c r="A27" s="16"/>
      <c r="B27" s="43"/>
      <c r="C27" s="19" t="s">
        <v>70</v>
      </c>
      <c r="D27" s="19" t="s">
        <v>32</v>
      </c>
      <c r="E27" s="29" t="s">
        <v>12</v>
      </c>
      <c r="F27" s="19" t="s">
        <v>33</v>
      </c>
      <c r="G27" s="30">
        <v>24</v>
      </c>
      <c r="H27" s="31">
        <v>161</v>
      </c>
      <c r="I27" s="31">
        <f t="shared" si="1"/>
        <v>3864</v>
      </c>
    </row>
    <row r="28" spans="1:9" ht="96" customHeight="1">
      <c r="A28" s="16"/>
      <c r="B28" s="40"/>
      <c r="C28" s="18" t="s">
        <v>71</v>
      </c>
      <c r="D28" s="20" t="s">
        <v>41</v>
      </c>
      <c r="E28" s="29" t="s">
        <v>12</v>
      </c>
      <c r="F28" s="18" t="s">
        <v>72</v>
      </c>
      <c r="G28" s="30">
        <v>-1</v>
      </c>
      <c r="H28" s="31">
        <v>161</v>
      </c>
      <c r="I28" s="31">
        <f t="shared" si="1"/>
        <v>-161</v>
      </c>
    </row>
    <row r="29" spans="1:9" ht="96" customHeight="1">
      <c r="A29" s="16"/>
      <c r="B29" s="21" t="s">
        <v>73</v>
      </c>
      <c r="C29" s="18" t="s">
        <v>74</v>
      </c>
      <c r="D29" s="23" t="s">
        <v>19</v>
      </c>
      <c r="E29" s="29" t="s">
        <v>12</v>
      </c>
      <c r="F29" s="32" t="s">
        <v>75</v>
      </c>
      <c r="G29" s="30">
        <v>2</v>
      </c>
      <c r="H29" s="31">
        <v>252</v>
      </c>
      <c r="I29" s="31">
        <f t="shared" si="1"/>
        <v>504</v>
      </c>
    </row>
    <row r="30" spans="1:9" ht="39" customHeight="1">
      <c r="A30" s="35"/>
      <c r="B30" s="39" t="s">
        <v>76</v>
      </c>
      <c r="C30" s="22" t="s">
        <v>77</v>
      </c>
      <c r="D30" s="20" t="s">
        <v>78</v>
      </c>
      <c r="E30" s="29" t="s">
        <v>12</v>
      </c>
      <c r="F30" s="18" t="s">
        <v>79</v>
      </c>
      <c r="G30" s="30">
        <v>0</v>
      </c>
      <c r="H30" s="31">
        <v>222.6</v>
      </c>
      <c r="I30" s="31">
        <f t="shared" si="1"/>
        <v>0</v>
      </c>
    </row>
    <row r="31" spans="1:9" ht="31.7" customHeight="1">
      <c r="A31" s="35"/>
      <c r="B31" s="43"/>
      <c r="C31" s="22" t="s">
        <v>80</v>
      </c>
      <c r="D31" s="20" t="s">
        <v>81</v>
      </c>
      <c r="E31" s="29" t="s">
        <v>12</v>
      </c>
      <c r="F31" s="18" t="s">
        <v>82</v>
      </c>
      <c r="G31" s="30">
        <v>0</v>
      </c>
      <c r="H31" s="31">
        <v>222.6</v>
      </c>
      <c r="I31" s="31">
        <f t="shared" si="1"/>
        <v>0</v>
      </c>
    </row>
    <row r="32" spans="1:9" ht="27" customHeight="1">
      <c r="A32" s="35"/>
      <c r="B32" s="40"/>
      <c r="C32" s="22" t="s">
        <v>83</v>
      </c>
      <c r="D32" s="20" t="s">
        <v>84</v>
      </c>
      <c r="E32" s="29" t="s">
        <v>12</v>
      </c>
      <c r="F32" s="18" t="s">
        <v>85</v>
      </c>
      <c r="G32" s="30">
        <v>6</v>
      </c>
      <c r="H32" s="31">
        <v>222.6</v>
      </c>
      <c r="I32" s="31">
        <f t="shared" si="1"/>
        <v>1335.6</v>
      </c>
    </row>
    <row r="33" spans="1:9" ht="30.75" customHeight="1">
      <c r="A33" s="35"/>
      <c r="B33" s="44" t="s">
        <v>86</v>
      </c>
      <c r="C33" s="18" t="s">
        <v>87</v>
      </c>
      <c r="D33" s="20" t="s">
        <v>38</v>
      </c>
      <c r="E33" s="29" t="s">
        <v>12</v>
      </c>
      <c r="F33" s="18" t="s">
        <v>88</v>
      </c>
      <c r="G33" s="30">
        <v>0</v>
      </c>
      <c r="H33" s="31">
        <v>194.6</v>
      </c>
      <c r="I33" s="31">
        <f t="shared" si="1"/>
        <v>0</v>
      </c>
    </row>
    <row r="34" spans="1:9" ht="41.25" customHeight="1">
      <c r="A34" s="35"/>
      <c r="B34" s="45"/>
      <c r="C34" s="18" t="s">
        <v>89</v>
      </c>
      <c r="D34" s="20" t="s">
        <v>32</v>
      </c>
      <c r="E34" s="29" t="s">
        <v>12</v>
      </c>
      <c r="F34" s="18" t="s">
        <v>90</v>
      </c>
      <c r="G34" s="30">
        <v>0</v>
      </c>
      <c r="H34" s="31">
        <v>194.6</v>
      </c>
      <c r="I34" s="31">
        <f t="shared" si="1"/>
        <v>0</v>
      </c>
    </row>
    <row r="35" spans="1:9" ht="25.5" customHeight="1">
      <c r="A35" s="35"/>
      <c r="B35" s="46"/>
      <c r="C35" s="18" t="s">
        <v>91</v>
      </c>
      <c r="D35" s="20" t="s">
        <v>68</v>
      </c>
      <c r="E35" s="29" t="s">
        <v>12</v>
      </c>
      <c r="F35" s="18" t="s">
        <v>92</v>
      </c>
      <c r="G35" s="30">
        <v>0</v>
      </c>
      <c r="H35" s="31">
        <v>194.6</v>
      </c>
      <c r="I35" s="31">
        <f t="shared" si="1"/>
        <v>0</v>
      </c>
    </row>
    <row r="36" spans="1:9" ht="114" customHeight="1">
      <c r="A36" s="16"/>
      <c r="B36" s="39" t="s">
        <v>93</v>
      </c>
      <c r="C36" s="19" t="s">
        <v>94</v>
      </c>
      <c r="D36" s="19" t="s">
        <v>19</v>
      </c>
      <c r="E36" s="29" t="s">
        <v>12</v>
      </c>
      <c r="F36" s="19" t="s">
        <v>27</v>
      </c>
      <c r="G36" s="30">
        <v>18</v>
      </c>
      <c r="H36" s="31">
        <v>264.60000000000002</v>
      </c>
      <c r="I36" s="31">
        <f t="shared" si="1"/>
        <v>4762.8</v>
      </c>
    </row>
    <row r="37" spans="1:9" ht="114" customHeight="1">
      <c r="A37" s="16"/>
      <c r="B37" s="43"/>
      <c r="C37" s="19" t="s">
        <v>95</v>
      </c>
      <c r="D37" s="19" t="s">
        <v>38</v>
      </c>
      <c r="E37" s="29" t="s">
        <v>12</v>
      </c>
      <c r="F37" s="19" t="s">
        <v>63</v>
      </c>
      <c r="G37" s="30">
        <v>20</v>
      </c>
      <c r="H37" s="31">
        <v>264.60000000000002</v>
      </c>
      <c r="I37" s="31">
        <f t="shared" si="1"/>
        <v>5292</v>
      </c>
    </row>
    <row r="38" spans="1:9" ht="36.950000000000003" customHeight="1">
      <c r="A38" s="16"/>
      <c r="B38" s="40"/>
      <c r="C38" s="19" t="s">
        <v>96</v>
      </c>
      <c r="D38" s="19" t="s">
        <v>68</v>
      </c>
      <c r="E38" s="29" t="s">
        <v>12</v>
      </c>
      <c r="F38" s="19" t="s">
        <v>59</v>
      </c>
      <c r="G38" s="30">
        <v>42</v>
      </c>
      <c r="H38" s="31">
        <v>264.60000000000002</v>
      </c>
      <c r="I38" s="31">
        <f t="shared" si="1"/>
        <v>11113.2</v>
      </c>
    </row>
    <row r="39" spans="1:9" ht="45" customHeight="1">
      <c r="A39" s="16"/>
      <c r="B39" s="24"/>
      <c r="C39" s="18" t="s">
        <v>97</v>
      </c>
      <c r="D39" s="19" t="s">
        <v>11</v>
      </c>
      <c r="E39" s="29" t="s">
        <v>12</v>
      </c>
      <c r="F39" s="18" t="s">
        <v>98</v>
      </c>
      <c r="G39" s="30">
        <v>3</v>
      </c>
      <c r="H39" s="31">
        <v>236.6</v>
      </c>
      <c r="I39" s="31">
        <f t="shared" si="1"/>
        <v>709.8</v>
      </c>
    </row>
    <row r="40" spans="1:9" ht="144" customHeight="1">
      <c r="A40" s="13"/>
      <c r="B40" s="21" t="s">
        <v>99</v>
      </c>
      <c r="C40" s="19" t="s">
        <v>100</v>
      </c>
      <c r="D40" s="19" t="s">
        <v>19</v>
      </c>
      <c r="E40" s="29" t="s">
        <v>12</v>
      </c>
      <c r="F40" s="19" t="s">
        <v>36</v>
      </c>
      <c r="G40" s="30">
        <v>23</v>
      </c>
      <c r="H40" s="31">
        <v>266</v>
      </c>
      <c r="I40" s="31">
        <f t="shared" si="1"/>
        <v>6118</v>
      </c>
    </row>
    <row r="41" spans="1:9" ht="120.75" customHeight="1">
      <c r="A41" s="13"/>
      <c r="B41" s="21" t="s">
        <v>101</v>
      </c>
      <c r="C41" s="19" t="s">
        <v>102</v>
      </c>
      <c r="D41" s="19" t="s">
        <v>19</v>
      </c>
      <c r="E41" s="29" t="s">
        <v>12</v>
      </c>
      <c r="F41" s="19" t="s">
        <v>36</v>
      </c>
      <c r="G41" s="30">
        <v>9</v>
      </c>
      <c r="H41" s="31">
        <v>277.2</v>
      </c>
      <c r="I41" s="31">
        <f t="shared" si="1"/>
        <v>2494.7999999999997</v>
      </c>
    </row>
    <row r="42" spans="1:9" ht="109.5" customHeight="1">
      <c r="A42" s="16"/>
      <c r="B42" s="17" t="s">
        <v>103</v>
      </c>
      <c r="C42" s="18" t="s">
        <v>104</v>
      </c>
      <c r="D42" s="18" t="s">
        <v>48</v>
      </c>
      <c r="E42" s="29" t="s">
        <v>12</v>
      </c>
      <c r="F42" s="18" t="s">
        <v>105</v>
      </c>
      <c r="G42" s="30">
        <v>16</v>
      </c>
      <c r="H42" s="31">
        <v>210</v>
      </c>
      <c r="I42" s="31">
        <f t="shared" si="1"/>
        <v>3360</v>
      </c>
    </row>
    <row r="43" spans="1:9" ht="97.5" customHeight="1">
      <c r="A43" s="25"/>
      <c r="B43" s="44" t="s">
        <v>106</v>
      </c>
      <c r="C43" s="19" t="s">
        <v>107</v>
      </c>
      <c r="D43" s="19" t="s">
        <v>19</v>
      </c>
      <c r="E43" s="29" t="s">
        <v>12</v>
      </c>
      <c r="F43" s="19" t="s">
        <v>108</v>
      </c>
      <c r="G43" s="30">
        <v>-1</v>
      </c>
      <c r="H43" s="31">
        <v>196</v>
      </c>
      <c r="I43" s="31">
        <f t="shared" si="1"/>
        <v>-196</v>
      </c>
    </row>
    <row r="44" spans="1:9" ht="88.5" customHeight="1">
      <c r="A44" s="16"/>
      <c r="B44" s="46"/>
      <c r="C44" s="19" t="s">
        <v>109</v>
      </c>
      <c r="D44" s="19" t="s">
        <v>48</v>
      </c>
      <c r="E44" s="29" t="s">
        <v>12</v>
      </c>
      <c r="F44" s="19" t="s">
        <v>110</v>
      </c>
      <c r="G44" s="30">
        <v>15</v>
      </c>
      <c r="H44" s="31">
        <v>196</v>
      </c>
      <c r="I44" s="31">
        <f t="shared" si="1"/>
        <v>2940</v>
      </c>
    </row>
    <row r="45" spans="1:9" ht="111" customHeight="1">
      <c r="A45" s="13"/>
      <c r="B45" s="39" t="s">
        <v>111</v>
      </c>
      <c r="C45" s="19" t="s">
        <v>112</v>
      </c>
      <c r="D45" s="19" t="s">
        <v>19</v>
      </c>
      <c r="E45" s="29" t="s">
        <v>12</v>
      </c>
      <c r="F45" s="19" t="s">
        <v>75</v>
      </c>
      <c r="G45" s="30">
        <v>0</v>
      </c>
      <c r="H45" s="31">
        <v>224</v>
      </c>
      <c r="I45" s="31">
        <f t="shared" si="1"/>
        <v>0</v>
      </c>
    </row>
    <row r="46" spans="1:9" ht="111.75" customHeight="1">
      <c r="A46" s="13"/>
      <c r="B46" s="40"/>
      <c r="C46" s="19" t="s">
        <v>113</v>
      </c>
      <c r="D46" s="19" t="s">
        <v>11</v>
      </c>
      <c r="E46" s="29" t="s">
        <v>12</v>
      </c>
      <c r="F46" s="19" t="s">
        <v>114</v>
      </c>
      <c r="G46" s="30">
        <v>15</v>
      </c>
      <c r="H46" s="31">
        <v>224</v>
      </c>
      <c r="I46" s="31">
        <f t="shared" si="1"/>
        <v>3360</v>
      </c>
    </row>
    <row r="47" spans="1:9" ht="143.25" customHeight="1">
      <c r="A47" s="13"/>
      <c r="B47" s="21" t="s">
        <v>115</v>
      </c>
      <c r="C47" s="19" t="s">
        <v>116</v>
      </c>
      <c r="D47" s="19" t="s">
        <v>19</v>
      </c>
      <c r="E47" s="29" t="s">
        <v>12</v>
      </c>
      <c r="F47" s="19" t="s">
        <v>75</v>
      </c>
      <c r="G47" s="30">
        <v>82</v>
      </c>
      <c r="H47" s="31">
        <v>266</v>
      </c>
      <c r="I47" s="31">
        <f t="shared" si="1"/>
        <v>21812</v>
      </c>
    </row>
    <row r="48" spans="1:9" ht="93.75" customHeight="1">
      <c r="A48" s="16"/>
      <c r="B48" s="17" t="s">
        <v>117</v>
      </c>
      <c r="C48" s="18" t="s">
        <v>118</v>
      </c>
      <c r="D48" s="18" t="s">
        <v>19</v>
      </c>
      <c r="E48" s="29" t="s">
        <v>12</v>
      </c>
      <c r="F48" s="18" t="s">
        <v>119</v>
      </c>
      <c r="G48" s="30">
        <v>2</v>
      </c>
      <c r="H48" s="31">
        <v>168</v>
      </c>
      <c r="I48" s="31">
        <f t="shared" si="1"/>
        <v>336</v>
      </c>
    </row>
    <row r="49" spans="1:9" ht="63" customHeight="1">
      <c r="A49" s="36"/>
      <c r="B49" s="44" t="s">
        <v>120</v>
      </c>
      <c r="C49" s="19" t="s">
        <v>121</v>
      </c>
      <c r="D49" s="19" t="s">
        <v>19</v>
      </c>
      <c r="E49" s="29" t="s">
        <v>12</v>
      </c>
      <c r="F49" s="19" t="s">
        <v>27</v>
      </c>
      <c r="G49" s="30">
        <v>58</v>
      </c>
      <c r="H49" s="31">
        <v>245</v>
      </c>
      <c r="I49" s="31">
        <f t="shared" si="1"/>
        <v>14210</v>
      </c>
    </row>
    <row r="50" spans="1:9" ht="67.7" customHeight="1">
      <c r="A50" s="36"/>
      <c r="B50" s="45"/>
      <c r="C50" s="18" t="s">
        <v>122</v>
      </c>
      <c r="D50" s="20" t="s">
        <v>19</v>
      </c>
      <c r="E50" s="29" t="s">
        <v>12</v>
      </c>
      <c r="F50" s="18" t="s">
        <v>123</v>
      </c>
      <c r="G50" s="30">
        <v>23</v>
      </c>
      <c r="H50" s="31">
        <v>240.8</v>
      </c>
      <c r="I50" s="31">
        <f t="shared" si="1"/>
        <v>5538.4000000000005</v>
      </c>
    </row>
    <row r="51" spans="1:9" ht="123" customHeight="1">
      <c r="A51" s="25"/>
      <c r="B51" s="45"/>
      <c r="C51" s="19" t="s">
        <v>124</v>
      </c>
      <c r="D51" s="19" t="s">
        <v>58</v>
      </c>
      <c r="E51" s="29" t="s">
        <v>12</v>
      </c>
      <c r="F51" s="19" t="s">
        <v>59</v>
      </c>
      <c r="G51" s="30">
        <v>15</v>
      </c>
      <c r="H51" s="31">
        <v>245</v>
      </c>
      <c r="I51" s="31">
        <f t="shared" si="1"/>
        <v>3675</v>
      </c>
    </row>
    <row r="52" spans="1:9" ht="131.25" customHeight="1">
      <c r="A52" s="16"/>
      <c r="B52" s="45"/>
      <c r="C52" s="19" t="s">
        <v>125</v>
      </c>
      <c r="D52" s="19" t="s">
        <v>11</v>
      </c>
      <c r="E52" s="29" t="s">
        <v>12</v>
      </c>
      <c r="F52" s="19" t="s">
        <v>61</v>
      </c>
      <c r="G52" s="30">
        <v>25</v>
      </c>
      <c r="H52" s="31">
        <v>245</v>
      </c>
      <c r="I52" s="31">
        <f t="shared" si="1"/>
        <v>6125</v>
      </c>
    </row>
    <row r="53" spans="1:9" ht="125.25" customHeight="1">
      <c r="A53" s="16"/>
      <c r="B53" s="46"/>
      <c r="C53" s="19" t="s">
        <v>126</v>
      </c>
      <c r="D53" s="19" t="s">
        <v>38</v>
      </c>
      <c r="E53" s="29" t="s">
        <v>12</v>
      </c>
      <c r="F53" s="19" t="s">
        <v>63</v>
      </c>
      <c r="G53" s="30">
        <v>18</v>
      </c>
      <c r="H53" s="31">
        <v>245</v>
      </c>
      <c r="I53" s="31">
        <f t="shared" si="1"/>
        <v>4410</v>
      </c>
    </row>
    <row r="54" spans="1:9" ht="101.25" customHeight="1">
      <c r="A54" s="16"/>
      <c r="B54" s="24"/>
      <c r="C54" s="18" t="s">
        <v>127</v>
      </c>
      <c r="D54" s="18" t="s">
        <v>19</v>
      </c>
      <c r="E54" s="29" t="s">
        <v>12</v>
      </c>
      <c r="F54" s="18" t="s">
        <v>128</v>
      </c>
      <c r="G54" s="30">
        <v>5</v>
      </c>
      <c r="H54" s="31">
        <v>182</v>
      </c>
      <c r="I54" s="31">
        <f t="shared" si="1"/>
        <v>910</v>
      </c>
    </row>
    <row r="55" spans="1:9" ht="103.7" customHeight="1">
      <c r="A55" s="16"/>
      <c r="B55" s="39" t="s">
        <v>129</v>
      </c>
      <c r="C55" s="19" t="s">
        <v>130</v>
      </c>
      <c r="D55" s="19" t="s">
        <v>19</v>
      </c>
      <c r="E55" s="29" t="s">
        <v>12</v>
      </c>
      <c r="F55" s="19" t="s">
        <v>36</v>
      </c>
      <c r="G55" s="30">
        <v>50</v>
      </c>
      <c r="H55" s="31">
        <v>231</v>
      </c>
      <c r="I55" s="31">
        <f t="shared" si="1"/>
        <v>11550</v>
      </c>
    </row>
    <row r="56" spans="1:9" ht="99" customHeight="1">
      <c r="A56" s="25"/>
      <c r="B56" s="40"/>
      <c r="C56" s="19" t="s">
        <v>131</v>
      </c>
      <c r="D56" s="19" t="s">
        <v>38</v>
      </c>
      <c r="E56" s="29" t="s">
        <v>12</v>
      </c>
      <c r="F56" s="19" t="s">
        <v>39</v>
      </c>
      <c r="G56" s="30">
        <v>71</v>
      </c>
      <c r="H56" s="31">
        <v>231</v>
      </c>
      <c r="I56" s="31">
        <f t="shared" si="1"/>
        <v>16401</v>
      </c>
    </row>
    <row r="57" spans="1:9" ht="86.25" customHeight="1">
      <c r="A57" s="16"/>
      <c r="B57" s="39" t="s">
        <v>132</v>
      </c>
      <c r="C57" s="19" t="s">
        <v>133</v>
      </c>
      <c r="D57" s="19" t="s">
        <v>19</v>
      </c>
      <c r="E57" s="29" t="s">
        <v>12</v>
      </c>
      <c r="F57" s="19" t="s">
        <v>36</v>
      </c>
      <c r="G57" s="30">
        <v>119</v>
      </c>
      <c r="H57" s="31">
        <v>208.6</v>
      </c>
      <c r="I57" s="31">
        <f t="shared" si="1"/>
        <v>24823.399999999998</v>
      </c>
    </row>
    <row r="58" spans="1:9" ht="82.5" customHeight="1">
      <c r="A58" s="16"/>
      <c r="B58" s="43"/>
      <c r="C58" s="19" t="s">
        <v>134</v>
      </c>
      <c r="D58" s="19" t="s">
        <v>38</v>
      </c>
      <c r="E58" s="29" t="s">
        <v>12</v>
      </c>
      <c r="F58" s="19" t="s">
        <v>39</v>
      </c>
      <c r="G58" s="30">
        <v>95</v>
      </c>
      <c r="H58" s="31">
        <v>208.6</v>
      </c>
      <c r="I58" s="31">
        <f t="shared" si="1"/>
        <v>19817</v>
      </c>
    </row>
    <row r="59" spans="1:9" ht="99.95" customHeight="1">
      <c r="A59" s="25"/>
      <c r="B59" s="43"/>
      <c r="C59" s="19" t="s">
        <v>135</v>
      </c>
      <c r="D59" s="19" t="s">
        <v>68</v>
      </c>
      <c r="E59" s="29" t="s">
        <v>12</v>
      </c>
      <c r="F59" s="19" t="s">
        <v>136</v>
      </c>
      <c r="G59" s="30">
        <v>58</v>
      </c>
      <c r="H59" s="31">
        <v>208.6</v>
      </c>
      <c r="I59" s="31">
        <f t="shared" si="1"/>
        <v>12098.8</v>
      </c>
    </row>
    <row r="60" spans="1:9" ht="99" customHeight="1">
      <c r="A60" s="25"/>
      <c r="B60" s="40"/>
      <c r="C60" s="19" t="s">
        <v>137</v>
      </c>
      <c r="D60" s="19" t="s">
        <v>32</v>
      </c>
      <c r="E60" s="29" t="s">
        <v>12</v>
      </c>
      <c r="F60" s="19" t="s">
        <v>45</v>
      </c>
      <c r="G60" s="30">
        <v>30</v>
      </c>
      <c r="H60" s="31">
        <v>208.6</v>
      </c>
      <c r="I60" s="31">
        <f t="shared" si="1"/>
        <v>6258</v>
      </c>
    </row>
    <row r="61" spans="1:9" ht="61.5" customHeight="1">
      <c r="A61" s="36"/>
      <c r="B61" s="39" t="s">
        <v>138</v>
      </c>
      <c r="C61" s="19" t="s">
        <v>139</v>
      </c>
      <c r="D61" s="19" t="s">
        <v>19</v>
      </c>
      <c r="E61" s="29" t="s">
        <v>12</v>
      </c>
      <c r="F61" s="19" t="s">
        <v>140</v>
      </c>
      <c r="G61" s="30">
        <v>129</v>
      </c>
      <c r="H61" s="31">
        <v>208.6</v>
      </c>
      <c r="I61" s="31">
        <f t="shared" si="1"/>
        <v>26909.399999999998</v>
      </c>
    </row>
    <row r="62" spans="1:9" ht="52.5" customHeight="1">
      <c r="A62" s="36"/>
      <c r="B62" s="43"/>
      <c r="C62" s="19" t="s">
        <v>141</v>
      </c>
      <c r="D62" s="19" t="s">
        <v>19</v>
      </c>
      <c r="E62" s="29" t="s">
        <v>12</v>
      </c>
      <c r="F62" s="19" t="s">
        <v>140</v>
      </c>
      <c r="G62" s="30">
        <v>29</v>
      </c>
      <c r="H62" s="31">
        <v>208.6</v>
      </c>
      <c r="I62" s="31">
        <f t="shared" si="1"/>
        <v>6049.4</v>
      </c>
    </row>
    <row r="63" spans="1:9" ht="92.25" customHeight="1">
      <c r="A63" s="25"/>
      <c r="B63" s="43"/>
      <c r="C63" s="19" t="s">
        <v>142</v>
      </c>
      <c r="D63" s="19" t="s">
        <v>58</v>
      </c>
      <c r="E63" s="29" t="s">
        <v>12</v>
      </c>
      <c r="F63" s="19" t="s">
        <v>143</v>
      </c>
      <c r="G63" s="30">
        <v>28</v>
      </c>
      <c r="H63" s="31">
        <v>208.6</v>
      </c>
      <c r="I63" s="31">
        <f t="shared" si="1"/>
        <v>5840.8</v>
      </c>
    </row>
    <row r="64" spans="1:9" ht="47.25" customHeight="1">
      <c r="A64" s="36"/>
      <c r="B64" s="43"/>
      <c r="C64" s="19" t="s">
        <v>144</v>
      </c>
      <c r="D64" s="19" t="s">
        <v>11</v>
      </c>
      <c r="E64" s="29" t="s">
        <v>12</v>
      </c>
      <c r="F64" s="19" t="s">
        <v>145</v>
      </c>
      <c r="G64" s="30">
        <v>47</v>
      </c>
      <c r="H64" s="31">
        <v>208.6</v>
      </c>
      <c r="I64" s="31">
        <f t="shared" si="1"/>
        <v>9804.1999999999989</v>
      </c>
    </row>
    <row r="65" spans="1:9" ht="46.5" customHeight="1">
      <c r="A65" s="36"/>
      <c r="B65" s="43"/>
      <c r="C65" s="19" t="s">
        <v>146</v>
      </c>
      <c r="D65" s="19" t="s">
        <v>11</v>
      </c>
      <c r="E65" s="29" t="s">
        <v>12</v>
      </c>
      <c r="F65" s="19" t="s">
        <v>145</v>
      </c>
      <c r="G65" s="30">
        <v>21</v>
      </c>
      <c r="H65" s="31">
        <v>208.6</v>
      </c>
      <c r="I65" s="31">
        <f t="shared" si="1"/>
        <v>4380.5999999999995</v>
      </c>
    </row>
    <row r="66" spans="1:9" ht="122.25" customHeight="1">
      <c r="A66" s="25"/>
      <c r="B66" s="43"/>
      <c r="C66" s="19" t="s">
        <v>147</v>
      </c>
      <c r="D66" s="19" t="s">
        <v>38</v>
      </c>
      <c r="E66" s="29" t="s">
        <v>12</v>
      </c>
      <c r="F66" s="19" t="s">
        <v>148</v>
      </c>
      <c r="G66" s="30">
        <v>36</v>
      </c>
      <c r="H66" s="31">
        <v>208.6</v>
      </c>
      <c r="I66" s="31">
        <f t="shared" si="1"/>
        <v>7509.5999999999995</v>
      </c>
    </row>
    <row r="67" spans="1:9" ht="100.5" customHeight="1">
      <c r="A67" s="25"/>
      <c r="B67" s="43"/>
      <c r="C67" s="19" t="s">
        <v>149</v>
      </c>
      <c r="D67" s="19" t="s">
        <v>68</v>
      </c>
      <c r="E67" s="29" t="s">
        <v>12</v>
      </c>
      <c r="F67" s="19" t="s">
        <v>150</v>
      </c>
      <c r="G67" s="30">
        <v>36</v>
      </c>
      <c r="H67" s="31">
        <v>208.6</v>
      </c>
      <c r="I67" s="31">
        <f t="shared" si="1"/>
        <v>7509.5999999999995</v>
      </c>
    </row>
    <row r="68" spans="1:9" ht="54" customHeight="1">
      <c r="A68" s="16"/>
      <c r="B68" s="43"/>
      <c r="C68" s="19" t="s">
        <v>151</v>
      </c>
      <c r="D68" s="19" t="s">
        <v>152</v>
      </c>
      <c r="E68" s="29" t="s">
        <v>12</v>
      </c>
      <c r="F68" s="19" t="s">
        <v>153</v>
      </c>
      <c r="G68" s="30">
        <v>2</v>
      </c>
      <c r="H68" s="31">
        <v>222.6</v>
      </c>
      <c r="I68" s="31">
        <f t="shared" si="1"/>
        <v>445.2</v>
      </c>
    </row>
    <row r="69" spans="1:9" ht="54" customHeight="1">
      <c r="A69" s="16"/>
      <c r="B69" s="40"/>
      <c r="C69" s="19" t="s">
        <v>154</v>
      </c>
      <c r="D69" s="19" t="s">
        <v>155</v>
      </c>
      <c r="E69" s="29" t="s">
        <v>12</v>
      </c>
      <c r="F69" s="19" t="s">
        <v>156</v>
      </c>
      <c r="G69" s="30">
        <v>16</v>
      </c>
      <c r="H69" s="31">
        <v>222.6</v>
      </c>
      <c r="I69" s="31">
        <f t="shared" ref="I69:I132" si="2">H69*G69</f>
        <v>3561.6</v>
      </c>
    </row>
    <row r="70" spans="1:9" ht="48.75" customHeight="1">
      <c r="A70" s="35"/>
      <c r="B70" s="44" t="s">
        <v>103</v>
      </c>
      <c r="C70" s="18" t="s">
        <v>157</v>
      </c>
      <c r="D70" s="19" t="s">
        <v>38</v>
      </c>
      <c r="E70" s="29" t="s">
        <v>12</v>
      </c>
      <c r="F70" s="19" t="s">
        <v>158</v>
      </c>
      <c r="G70" s="30">
        <v>15</v>
      </c>
      <c r="H70" s="31">
        <v>263.2</v>
      </c>
      <c r="I70" s="31">
        <f t="shared" si="2"/>
        <v>3948</v>
      </c>
    </row>
    <row r="71" spans="1:9" ht="49.7" customHeight="1">
      <c r="A71" s="35"/>
      <c r="B71" s="46"/>
      <c r="C71" s="18" t="s">
        <v>159</v>
      </c>
      <c r="D71" s="19" t="s">
        <v>155</v>
      </c>
      <c r="E71" s="29" t="s">
        <v>12</v>
      </c>
      <c r="F71" s="19" t="s">
        <v>160</v>
      </c>
      <c r="G71" s="30">
        <v>5</v>
      </c>
      <c r="H71" s="31">
        <v>263.2</v>
      </c>
      <c r="I71" s="31">
        <f t="shared" si="2"/>
        <v>1316</v>
      </c>
    </row>
    <row r="72" spans="1:9" ht="46.5" customHeight="1">
      <c r="A72" s="35"/>
      <c r="B72" s="39" t="s">
        <v>161</v>
      </c>
      <c r="C72" s="14" t="s">
        <v>162</v>
      </c>
      <c r="D72" s="19" t="s">
        <v>38</v>
      </c>
      <c r="E72" s="29" t="s">
        <v>12</v>
      </c>
      <c r="F72" s="14" t="s">
        <v>163</v>
      </c>
      <c r="G72" s="30">
        <v>2</v>
      </c>
      <c r="H72" s="31">
        <v>263.2</v>
      </c>
      <c r="I72" s="31">
        <f t="shared" si="2"/>
        <v>526.4</v>
      </c>
    </row>
    <row r="73" spans="1:9" ht="53.25" customHeight="1">
      <c r="A73" s="35"/>
      <c r="B73" s="40"/>
      <c r="C73" s="14" t="s">
        <v>164</v>
      </c>
      <c r="D73" s="19" t="s">
        <v>165</v>
      </c>
      <c r="E73" s="29" t="s">
        <v>12</v>
      </c>
      <c r="F73" s="14" t="s">
        <v>166</v>
      </c>
      <c r="G73" s="30">
        <v>0</v>
      </c>
      <c r="H73" s="31">
        <v>263.2</v>
      </c>
      <c r="I73" s="31">
        <f t="shared" si="2"/>
        <v>0</v>
      </c>
    </row>
    <row r="74" spans="1:9" ht="34.5" customHeight="1">
      <c r="A74" s="35"/>
      <c r="B74" s="44" t="s">
        <v>167</v>
      </c>
      <c r="C74" s="18" t="s">
        <v>168</v>
      </c>
      <c r="D74" s="19" t="s">
        <v>78</v>
      </c>
      <c r="E74" s="29" t="s">
        <v>12</v>
      </c>
      <c r="F74" s="19" t="s">
        <v>169</v>
      </c>
      <c r="G74" s="30">
        <v>2</v>
      </c>
      <c r="H74" s="31">
        <v>226.8</v>
      </c>
      <c r="I74" s="31">
        <f t="shared" si="2"/>
        <v>453.6</v>
      </c>
    </row>
    <row r="75" spans="1:9" ht="36.950000000000003" customHeight="1">
      <c r="A75" s="35"/>
      <c r="B75" s="45"/>
      <c r="C75" s="18" t="s">
        <v>170</v>
      </c>
      <c r="D75" s="19" t="s">
        <v>165</v>
      </c>
      <c r="E75" s="29" t="s">
        <v>12</v>
      </c>
      <c r="F75" s="19" t="s">
        <v>166</v>
      </c>
      <c r="G75" s="30">
        <v>3</v>
      </c>
      <c r="H75" s="31">
        <v>226.8</v>
      </c>
      <c r="I75" s="31">
        <f t="shared" si="2"/>
        <v>680.40000000000009</v>
      </c>
    </row>
    <row r="76" spans="1:9" ht="38.25" customHeight="1">
      <c r="A76" s="35"/>
      <c r="B76" s="46"/>
      <c r="C76" s="18" t="s">
        <v>171</v>
      </c>
      <c r="D76" s="19" t="s">
        <v>84</v>
      </c>
      <c r="E76" s="29" t="s">
        <v>12</v>
      </c>
      <c r="F76" s="19" t="s">
        <v>172</v>
      </c>
      <c r="G76" s="30">
        <v>8</v>
      </c>
      <c r="H76" s="31">
        <v>226.8</v>
      </c>
      <c r="I76" s="31">
        <f t="shared" si="2"/>
        <v>1814.4</v>
      </c>
    </row>
    <row r="77" spans="1:9" ht="96" customHeight="1">
      <c r="A77" s="16"/>
      <c r="B77" s="17" t="s">
        <v>117</v>
      </c>
      <c r="C77" s="14" t="s">
        <v>173</v>
      </c>
      <c r="D77" s="19" t="s">
        <v>84</v>
      </c>
      <c r="E77" s="29" t="s">
        <v>12</v>
      </c>
      <c r="F77" s="14" t="s">
        <v>172</v>
      </c>
      <c r="G77" s="30">
        <v>12</v>
      </c>
      <c r="H77" s="31">
        <v>273</v>
      </c>
      <c r="I77" s="31">
        <f t="shared" si="2"/>
        <v>3276</v>
      </c>
    </row>
    <row r="78" spans="1:9" ht="100.5" customHeight="1">
      <c r="A78" s="25"/>
      <c r="B78" s="17" t="s">
        <v>174</v>
      </c>
      <c r="C78" s="18" t="s">
        <v>175</v>
      </c>
      <c r="D78" s="18" t="s">
        <v>176</v>
      </c>
      <c r="E78" s="29" t="s">
        <v>12</v>
      </c>
      <c r="F78" s="18" t="s">
        <v>177</v>
      </c>
      <c r="G78" s="30">
        <v>33</v>
      </c>
      <c r="H78" s="31">
        <v>253.4</v>
      </c>
      <c r="I78" s="31">
        <f t="shared" si="2"/>
        <v>8362.2000000000007</v>
      </c>
    </row>
    <row r="79" spans="1:9" ht="56.25" customHeight="1">
      <c r="A79" s="36"/>
      <c r="B79" s="39" t="s">
        <v>178</v>
      </c>
      <c r="C79" s="19" t="s">
        <v>179</v>
      </c>
      <c r="D79" s="19" t="s">
        <v>19</v>
      </c>
      <c r="E79" s="29" t="s">
        <v>12</v>
      </c>
      <c r="F79" s="19" t="s">
        <v>140</v>
      </c>
      <c r="G79" s="30">
        <v>117</v>
      </c>
      <c r="H79" s="31">
        <v>182</v>
      </c>
      <c r="I79" s="31">
        <f t="shared" si="2"/>
        <v>21294</v>
      </c>
    </row>
    <row r="80" spans="1:9" ht="45" customHeight="1">
      <c r="A80" s="36"/>
      <c r="B80" s="43"/>
      <c r="C80" s="19" t="s">
        <v>180</v>
      </c>
      <c r="D80" s="19" t="s">
        <v>19</v>
      </c>
      <c r="E80" s="29" t="s">
        <v>12</v>
      </c>
      <c r="F80" s="19" t="s">
        <v>140</v>
      </c>
      <c r="G80" s="30">
        <v>6</v>
      </c>
      <c r="H80" s="31">
        <v>226.8</v>
      </c>
      <c r="I80" s="31">
        <f t="shared" si="2"/>
        <v>1360.8000000000002</v>
      </c>
    </row>
    <row r="81" spans="1:9" ht="85.7" customHeight="1">
      <c r="A81" s="25"/>
      <c r="B81" s="43"/>
      <c r="C81" s="19" t="s">
        <v>181</v>
      </c>
      <c r="D81" s="19" t="s">
        <v>58</v>
      </c>
      <c r="E81" s="29" t="s">
        <v>12</v>
      </c>
      <c r="F81" s="19" t="s">
        <v>182</v>
      </c>
      <c r="G81" s="30">
        <v>101</v>
      </c>
      <c r="H81" s="31">
        <v>182</v>
      </c>
      <c r="I81" s="31">
        <f t="shared" si="2"/>
        <v>18382</v>
      </c>
    </row>
    <row r="82" spans="1:9" ht="92.25" customHeight="1">
      <c r="A82" s="25"/>
      <c r="B82" s="43"/>
      <c r="C82" s="19" t="s">
        <v>183</v>
      </c>
      <c r="D82" s="19" t="s">
        <v>11</v>
      </c>
      <c r="E82" s="29" t="s">
        <v>12</v>
      </c>
      <c r="F82" s="19" t="s">
        <v>145</v>
      </c>
      <c r="G82" s="30">
        <v>86</v>
      </c>
      <c r="H82" s="31">
        <v>182</v>
      </c>
      <c r="I82" s="31">
        <f t="shared" si="2"/>
        <v>15652</v>
      </c>
    </row>
    <row r="83" spans="1:9" ht="40.700000000000003" customHeight="1">
      <c r="A83" s="36"/>
      <c r="B83" s="43"/>
      <c r="C83" s="19" t="s">
        <v>184</v>
      </c>
      <c r="D83" s="19" t="s">
        <v>38</v>
      </c>
      <c r="E83" s="29" t="s">
        <v>12</v>
      </c>
      <c r="F83" s="19" t="s">
        <v>185</v>
      </c>
      <c r="G83" s="30">
        <v>64</v>
      </c>
      <c r="H83" s="31">
        <v>182</v>
      </c>
      <c r="I83" s="31">
        <f t="shared" si="2"/>
        <v>11648</v>
      </c>
    </row>
    <row r="84" spans="1:9" ht="43.5" customHeight="1">
      <c r="A84" s="36"/>
      <c r="B84" s="40"/>
      <c r="C84" s="19" t="s">
        <v>186</v>
      </c>
      <c r="D84" s="19" t="s">
        <v>38</v>
      </c>
      <c r="E84" s="29" t="s">
        <v>12</v>
      </c>
      <c r="F84" s="19" t="s">
        <v>185</v>
      </c>
      <c r="G84" s="30">
        <v>9</v>
      </c>
      <c r="H84" s="31">
        <v>226.8</v>
      </c>
      <c r="I84" s="31">
        <f t="shared" si="2"/>
        <v>2041.2</v>
      </c>
    </row>
    <row r="85" spans="1:9" ht="43.5" customHeight="1">
      <c r="A85" s="36"/>
      <c r="B85" s="44" t="s">
        <v>187</v>
      </c>
      <c r="C85" s="18" t="s">
        <v>188</v>
      </c>
      <c r="D85" s="18" t="s">
        <v>176</v>
      </c>
      <c r="E85" s="29" t="s">
        <v>12</v>
      </c>
      <c r="F85" s="18" t="s">
        <v>189</v>
      </c>
      <c r="G85" s="30">
        <v>7</v>
      </c>
      <c r="H85" s="31">
        <v>203</v>
      </c>
      <c r="I85" s="31">
        <f t="shared" si="2"/>
        <v>1421</v>
      </c>
    </row>
    <row r="86" spans="1:9" ht="52.5" customHeight="1">
      <c r="A86" s="36"/>
      <c r="B86" s="46"/>
      <c r="C86" s="18" t="s">
        <v>190</v>
      </c>
      <c r="D86" s="18" t="s">
        <v>15</v>
      </c>
      <c r="E86" s="29" t="s">
        <v>12</v>
      </c>
      <c r="F86" s="18" t="s">
        <v>191</v>
      </c>
      <c r="G86" s="30">
        <v>27</v>
      </c>
      <c r="H86" s="31">
        <v>203</v>
      </c>
      <c r="I86" s="31">
        <f t="shared" si="2"/>
        <v>5481</v>
      </c>
    </row>
    <row r="87" spans="1:9" ht="135.94999999999999" customHeight="1">
      <c r="A87" s="25"/>
      <c r="B87" s="17"/>
      <c r="C87" s="18" t="s">
        <v>192</v>
      </c>
      <c r="D87" s="18" t="s">
        <v>38</v>
      </c>
      <c r="E87" s="29" t="s">
        <v>12</v>
      </c>
      <c r="F87" s="18" t="s">
        <v>193</v>
      </c>
      <c r="G87" s="30">
        <v>0</v>
      </c>
      <c r="H87" s="31">
        <v>203</v>
      </c>
      <c r="I87" s="31">
        <f t="shared" si="2"/>
        <v>0</v>
      </c>
    </row>
    <row r="88" spans="1:9" ht="14.25" customHeight="1">
      <c r="A88" s="36"/>
      <c r="B88" s="44" t="s">
        <v>194</v>
      </c>
      <c r="C88" s="18" t="s">
        <v>195</v>
      </c>
      <c r="D88" s="18" t="s">
        <v>19</v>
      </c>
      <c r="E88" s="29" t="s">
        <v>12</v>
      </c>
      <c r="F88" s="18" t="s">
        <v>196</v>
      </c>
      <c r="G88" s="30">
        <v>7</v>
      </c>
      <c r="H88" s="31">
        <v>138.6</v>
      </c>
      <c r="I88" s="31">
        <f t="shared" si="2"/>
        <v>970.19999999999993</v>
      </c>
    </row>
    <row r="89" spans="1:9" ht="14.25" customHeight="1">
      <c r="A89" s="35"/>
      <c r="B89" s="45"/>
      <c r="C89" s="18" t="s">
        <v>197</v>
      </c>
      <c r="D89" s="18" t="s">
        <v>19</v>
      </c>
      <c r="E89" s="29" t="s">
        <v>12</v>
      </c>
      <c r="F89" s="18" t="s">
        <v>196</v>
      </c>
      <c r="G89" s="30">
        <v>32</v>
      </c>
      <c r="H89" s="31">
        <v>138.6</v>
      </c>
      <c r="I89" s="31">
        <f t="shared" si="2"/>
        <v>4435.2</v>
      </c>
    </row>
    <row r="90" spans="1:9" ht="14.25" customHeight="1">
      <c r="A90" s="35"/>
      <c r="B90" s="45"/>
      <c r="C90" s="18" t="s">
        <v>198</v>
      </c>
      <c r="D90" s="18" t="s">
        <v>68</v>
      </c>
      <c r="E90" s="29" t="s">
        <v>12</v>
      </c>
      <c r="F90" s="18" t="s">
        <v>199</v>
      </c>
      <c r="G90" s="30">
        <v>58</v>
      </c>
      <c r="H90" s="31">
        <v>138.6</v>
      </c>
      <c r="I90" s="31">
        <f t="shared" si="2"/>
        <v>8038.7999999999993</v>
      </c>
    </row>
    <row r="91" spans="1:9" ht="14.25" customHeight="1">
      <c r="A91" s="35"/>
      <c r="B91" s="45"/>
      <c r="C91" s="18" t="s">
        <v>200</v>
      </c>
      <c r="D91" s="18" t="s">
        <v>11</v>
      </c>
      <c r="E91" s="29" t="s">
        <v>12</v>
      </c>
      <c r="F91" s="18" t="s">
        <v>201</v>
      </c>
      <c r="G91" s="30">
        <v>19</v>
      </c>
      <c r="H91" s="31">
        <v>138.6</v>
      </c>
      <c r="I91" s="31">
        <f t="shared" si="2"/>
        <v>2633.4</v>
      </c>
    </row>
    <row r="92" spans="1:9" ht="14.25" customHeight="1">
      <c r="A92" s="35"/>
      <c r="B92" s="45"/>
      <c r="C92" s="18" t="s">
        <v>202</v>
      </c>
      <c r="D92" s="18" t="s">
        <v>11</v>
      </c>
      <c r="E92" s="29" t="s">
        <v>12</v>
      </c>
      <c r="F92" s="18" t="s">
        <v>201</v>
      </c>
      <c r="G92" s="30">
        <v>9</v>
      </c>
      <c r="H92" s="31">
        <v>138.6</v>
      </c>
      <c r="I92" s="31">
        <f t="shared" si="2"/>
        <v>1247.3999999999999</v>
      </c>
    </row>
    <row r="93" spans="1:9" ht="14.25" customHeight="1">
      <c r="A93" s="35"/>
      <c r="B93" s="45"/>
      <c r="C93" s="18" t="s">
        <v>203</v>
      </c>
      <c r="D93" s="18" t="s">
        <v>78</v>
      </c>
      <c r="E93" s="29" t="s">
        <v>12</v>
      </c>
      <c r="F93" s="18" t="s">
        <v>204</v>
      </c>
      <c r="G93" s="30">
        <v>36</v>
      </c>
      <c r="H93" s="31">
        <v>138.6</v>
      </c>
      <c r="I93" s="31">
        <f t="shared" si="2"/>
        <v>4989.5999999999995</v>
      </c>
    </row>
    <row r="94" spans="1:9" ht="14.25" customHeight="1">
      <c r="A94" s="35"/>
      <c r="B94" s="45"/>
      <c r="C94" s="18" t="s">
        <v>205</v>
      </c>
      <c r="D94" s="18" t="s">
        <v>38</v>
      </c>
      <c r="E94" s="29" t="s">
        <v>12</v>
      </c>
      <c r="F94" s="18" t="s">
        <v>206</v>
      </c>
      <c r="G94" s="30">
        <v>14</v>
      </c>
      <c r="H94" s="31">
        <v>138.6</v>
      </c>
      <c r="I94" s="31">
        <f t="shared" si="2"/>
        <v>1940.3999999999999</v>
      </c>
    </row>
    <row r="95" spans="1:9" ht="14.25" customHeight="1">
      <c r="A95" s="35"/>
      <c r="B95" s="46"/>
      <c r="C95" s="18" t="s">
        <v>207</v>
      </c>
      <c r="D95" s="18" t="s">
        <v>208</v>
      </c>
      <c r="E95" s="29" t="s">
        <v>12</v>
      </c>
      <c r="F95" s="18" t="s">
        <v>209</v>
      </c>
      <c r="G95" s="30">
        <v>20</v>
      </c>
      <c r="H95" s="31">
        <v>138.6</v>
      </c>
      <c r="I95" s="31">
        <f t="shared" si="2"/>
        <v>2772</v>
      </c>
    </row>
    <row r="96" spans="1:9" ht="93.75" customHeight="1">
      <c r="A96" s="16"/>
      <c r="B96" s="17" t="s">
        <v>210</v>
      </c>
      <c r="C96" s="18" t="s">
        <v>211</v>
      </c>
      <c r="D96" s="18" t="s">
        <v>152</v>
      </c>
      <c r="E96" s="29" t="s">
        <v>12</v>
      </c>
      <c r="F96" s="18" t="s">
        <v>212</v>
      </c>
      <c r="G96" s="30">
        <v>10</v>
      </c>
      <c r="H96" s="31">
        <v>112</v>
      </c>
      <c r="I96" s="31">
        <f t="shared" si="2"/>
        <v>1120</v>
      </c>
    </row>
    <row r="97" spans="1:9" ht="41.25" customHeight="1">
      <c r="A97" s="36"/>
      <c r="B97" s="39" t="s">
        <v>213</v>
      </c>
      <c r="C97" s="19" t="s">
        <v>214</v>
      </c>
      <c r="D97" s="19" t="s">
        <v>19</v>
      </c>
      <c r="E97" s="29" t="s">
        <v>12</v>
      </c>
      <c r="F97" s="19" t="s">
        <v>36</v>
      </c>
      <c r="G97" s="30">
        <v>65</v>
      </c>
      <c r="H97" s="31">
        <v>259</v>
      </c>
      <c r="I97" s="31">
        <f t="shared" si="2"/>
        <v>16835</v>
      </c>
    </row>
    <row r="98" spans="1:9" ht="45" customHeight="1">
      <c r="A98" s="36"/>
      <c r="B98" s="43"/>
      <c r="C98" s="19" t="s">
        <v>215</v>
      </c>
      <c r="D98" s="19" t="s">
        <v>216</v>
      </c>
      <c r="E98" s="29" t="s">
        <v>12</v>
      </c>
      <c r="F98" s="19" t="s">
        <v>217</v>
      </c>
      <c r="G98" s="30">
        <v>35</v>
      </c>
      <c r="H98" s="31">
        <v>259</v>
      </c>
      <c r="I98" s="31">
        <f t="shared" si="2"/>
        <v>9065</v>
      </c>
    </row>
    <row r="99" spans="1:9" ht="48" customHeight="1">
      <c r="A99" s="36"/>
      <c r="B99" s="40"/>
      <c r="C99" s="19" t="s">
        <v>218</v>
      </c>
      <c r="D99" s="19" t="s">
        <v>48</v>
      </c>
      <c r="E99" s="29" t="s">
        <v>12</v>
      </c>
      <c r="F99" s="19" t="s">
        <v>219</v>
      </c>
      <c r="G99" s="30">
        <v>38</v>
      </c>
      <c r="H99" s="31">
        <v>259</v>
      </c>
      <c r="I99" s="31">
        <f t="shared" si="2"/>
        <v>9842</v>
      </c>
    </row>
    <row r="100" spans="1:9" ht="153.94999999999999" customHeight="1">
      <c r="A100" s="16"/>
      <c r="B100" s="21" t="s">
        <v>220</v>
      </c>
      <c r="C100" s="19" t="s">
        <v>221</v>
      </c>
      <c r="D100" s="19" t="s">
        <v>19</v>
      </c>
      <c r="E100" s="29" t="s">
        <v>12</v>
      </c>
      <c r="F100" s="19" t="s">
        <v>36</v>
      </c>
      <c r="G100" s="30">
        <v>60</v>
      </c>
      <c r="H100" s="31">
        <v>259</v>
      </c>
      <c r="I100" s="31">
        <f t="shared" si="2"/>
        <v>15540</v>
      </c>
    </row>
    <row r="101" spans="1:9" ht="12" customHeight="1">
      <c r="A101" s="35"/>
      <c r="B101" s="44" t="s">
        <v>222</v>
      </c>
      <c r="C101" s="18" t="s">
        <v>223</v>
      </c>
      <c r="D101" s="18" t="s">
        <v>78</v>
      </c>
      <c r="E101" s="29" t="s">
        <v>12</v>
      </c>
      <c r="F101" s="18" t="s">
        <v>224</v>
      </c>
      <c r="G101" s="30">
        <v>2</v>
      </c>
      <c r="H101" s="31">
        <v>133</v>
      </c>
      <c r="I101" s="31">
        <f t="shared" si="2"/>
        <v>266</v>
      </c>
    </row>
    <row r="102" spans="1:9" ht="12" customHeight="1">
      <c r="A102" s="35"/>
      <c r="B102" s="45"/>
      <c r="C102" s="18" t="s">
        <v>225</v>
      </c>
      <c r="D102" s="18" t="s">
        <v>38</v>
      </c>
      <c r="E102" s="29" t="s">
        <v>12</v>
      </c>
      <c r="F102" s="18" t="s">
        <v>226</v>
      </c>
      <c r="G102" s="30">
        <v>14</v>
      </c>
      <c r="H102" s="31">
        <v>133</v>
      </c>
      <c r="I102" s="31">
        <f t="shared" si="2"/>
        <v>1862</v>
      </c>
    </row>
    <row r="103" spans="1:9" ht="12" customHeight="1">
      <c r="A103" s="35"/>
      <c r="B103" s="45"/>
      <c r="C103" s="18" t="s">
        <v>227</v>
      </c>
      <c r="D103" s="18" t="s">
        <v>84</v>
      </c>
      <c r="E103" s="29" t="s">
        <v>12</v>
      </c>
      <c r="F103" s="18" t="s">
        <v>228</v>
      </c>
      <c r="G103" s="30">
        <v>7</v>
      </c>
      <c r="H103" s="31">
        <v>133</v>
      </c>
      <c r="I103" s="31">
        <f t="shared" si="2"/>
        <v>931</v>
      </c>
    </row>
    <row r="104" spans="1:9" ht="12" customHeight="1">
      <c r="A104" s="35"/>
      <c r="B104" s="45"/>
      <c r="C104" s="18" t="s">
        <v>229</v>
      </c>
      <c r="D104" s="18" t="s">
        <v>155</v>
      </c>
      <c r="E104" s="29" t="s">
        <v>12</v>
      </c>
      <c r="F104" s="18" t="s">
        <v>230</v>
      </c>
      <c r="G104" s="30">
        <v>8</v>
      </c>
      <c r="H104" s="31">
        <v>133</v>
      </c>
      <c r="I104" s="31">
        <f t="shared" si="2"/>
        <v>1064</v>
      </c>
    </row>
    <row r="105" spans="1:9" ht="12" customHeight="1">
      <c r="A105" s="35"/>
      <c r="B105" s="45"/>
      <c r="C105" s="18" t="s">
        <v>231</v>
      </c>
      <c r="D105" s="18" t="s">
        <v>11</v>
      </c>
      <c r="E105" s="29" t="s">
        <v>12</v>
      </c>
      <c r="F105" s="18" t="s">
        <v>232</v>
      </c>
      <c r="G105" s="30">
        <v>10</v>
      </c>
      <c r="H105" s="31">
        <v>133</v>
      </c>
      <c r="I105" s="31">
        <f t="shared" si="2"/>
        <v>1330</v>
      </c>
    </row>
    <row r="106" spans="1:9" ht="12" customHeight="1">
      <c r="A106" s="35"/>
      <c r="B106" s="45"/>
      <c r="C106" s="18" t="s">
        <v>225</v>
      </c>
      <c r="D106" s="18" t="s">
        <v>38</v>
      </c>
      <c r="E106" s="29" t="s">
        <v>12</v>
      </c>
      <c r="F106" s="18" t="s">
        <v>226</v>
      </c>
      <c r="G106" s="30">
        <v>22</v>
      </c>
      <c r="H106" s="31">
        <v>133</v>
      </c>
      <c r="I106" s="31">
        <f t="shared" si="2"/>
        <v>2926</v>
      </c>
    </row>
    <row r="107" spans="1:9" ht="12" customHeight="1">
      <c r="A107" s="35"/>
      <c r="B107" s="46"/>
      <c r="C107" s="18" t="s">
        <v>233</v>
      </c>
      <c r="D107" s="18" t="s">
        <v>68</v>
      </c>
      <c r="E107" s="29" t="s">
        <v>12</v>
      </c>
      <c r="F107" s="18" t="s">
        <v>234</v>
      </c>
      <c r="G107" s="30">
        <v>1</v>
      </c>
      <c r="H107" s="31">
        <v>133</v>
      </c>
      <c r="I107" s="31">
        <f t="shared" si="2"/>
        <v>133</v>
      </c>
    </row>
    <row r="108" spans="1:9" ht="151.5" customHeight="1">
      <c r="A108" s="25"/>
      <c r="B108" s="39" t="s">
        <v>235</v>
      </c>
      <c r="C108" s="19" t="s">
        <v>236</v>
      </c>
      <c r="D108" s="19" t="s">
        <v>19</v>
      </c>
      <c r="E108" s="29" t="s">
        <v>12</v>
      </c>
      <c r="F108" s="19" t="s">
        <v>36</v>
      </c>
      <c r="G108" s="30">
        <v>82</v>
      </c>
      <c r="H108" s="31">
        <v>259</v>
      </c>
      <c r="I108" s="31">
        <f t="shared" si="2"/>
        <v>21238</v>
      </c>
    </row>
    <row r="109" spans="1:9" ht="120" customHeight="1">
      <c r="A109" s="25"/>
      <c r="B109" s="40"/>
      <c r="C109" s="19" t="s">
        <v>237</v>
      </c>
      <c r="D109" s="19" t="s">
        <v>216</v>
      </c>
      <c r="E109" s="29" t="s">
        <v>12</v>
      </c>
      <c r="F109" s="19" t="s">
        <v>217</v>
      </c>
      <c r="G109" s="30">
        <v>98</v>
      </c>
      <c r="H109" s="31">
        <v>259</v>
      </c>
      <c r="I109" s="31">
        <f t="shared" si="2"/>
        <v>25382</v>
      </c>
    </row>
    <row r="110" spans="1:9" ht="99" customHeight="1">
      <c r="A110" s="25"/>
      <c r="B110" s="17" t="s">
        <v>86</v>
      </c>
      <c r="C110" s="18" t="s">
        <v>238</v>
      </c>
      <c r="D110" s="18" t="s">
        <v>32</v>
      </c>
      <c r="E110" s="29" t="s">
        <v>12</v>
      </c>
      <c r="F110" s="18" t="s">
        <v>239</v>
      </c>
      <c r="G110" s="30">
        <v>8</v>
      </c>
      <c r="H110" s="31">
        <v>194.6</v>
      </c>
      <c r="I110" s="31">
        <f t="shared" si="2"/>
        <v>1556.8</v>
      </c>
    </row>
    <row r="111" spans="1:9" ht="12" customHeight="1">
      <c r="A111" s="35"/>
      <c r="B111" s="44" t="s">
        <v>222</v>
      </c>
      <c r="C111" s="18" t="s">
        <v>240</v>
      </c>
      <c r="D111" s="20" t="s">
        <v>38</v>
      </c>
      <c r="E111" s="29" t="s">
        <v>12</v>
      </c>
      <c r="F111" s="18" t="s">
        <v>241</v>
      </c>
      <c r="G111" s="30">
        <v>2</v>
      </c>
      <c r="H111" s="31">
        <v>124.6</v>
      </c>
      <c r="I111" s="31">
        <f t="shared" si="2"/>
        <v>249.2</v>
      </c>
    </row>
    <row r="112" spans="1:9" ht="12" customHeight="1">
      <c r="A112" s="35"/>
      <c r="B112" s="45"/>
      <c r="C112" s="18" t="s">
        <v>242</v>
      </c>
      <c r="D112" s="20" t="s">
        <v>84</v>
      </c>
      <c r="E112" s="29" t="s">
        <v>12</v>
      </c>
      <c r="F112" s="18" t="s">
        <v>243</v>
      </c>
      <c r="G112" s="30">
        <v>1</v>
      </c>
      <c r="H112" s="31">
        <v>124.6</v>
      </c>
      <c r="I112" s="31">
        <f t="shared" si="2"/>
        <v>124.6</v>
      </c>
    </row>
    <row r="113" spans="1:9" ht="12" customHeight="1">
      <c r="A113" s="35"/>
      <c r="B113" s="45"/>
      <c r="C113" s="18" t="s">
        <v>244</v>
      </c>
      <c r="D113" s="20" t="s">
        <v>152</v>
      </c>
      <c r="E113" s="29" t="s">
        <v>12</v>
      </c>
      <c r="F113" s="18" t="s">
        <v>245</v>
      </c>
      <c r="G113" s="30">
        <v>7</v>
      </c>
      <c r="H113" s="31">
        <v>124.6</v>
      </c>
      <c r="I113" s="31">
        <f t="shared" si="2"/>
        <v>872.19999999999993</v>
      </c>
    </row>
    <row r="114" spans="1:9" ht="12" customHeight="1">
      <c r="A114" s="35"/>
      <c r="B114" s="45"/>
      <c r="C114" s="18" t="s">
        <v>246</v>
      </c>
      <c r="D114" s="20" t="s">
        <v>165</v>
      </c>
      <c r="E114" s="29" t="s">
        <v>12</v>
      </c>
      <c r="F114" s="18" t="s">
        <v>247</v>
      </c>
      <c r="G114" s="30">
        <v>6</v>
      </c>
      <c r="H114" s="31">
        <v>124.6</v>
      </c>
      <c r="I114" s="31">
        <f t="shared" si="2"/>
        <v>747.59999999999991</v>
      </c>
    </row>
    <row r="115" spans="1:9" ht="12" customHeight="1">
      <c r="A115" s="35"/>
      <c r="B115" s="45"/>
      <c r="C115" s="18" t="s">
        <v>248</v>
      </c>
      <c r="D115" s="20" t="s">
        <v>19</v>
      </c>
      <c r="E115" s="29" t="s">
        <v>12</v>
      </c>
      <c r="F115" s="18" t="s">
        <v>249</v>
      </c>
      <c r="G115" s="30">
        <v>4</v>
      </c>
      <c r="H115" s="31">
        <v>124.6</v>
      </c>
      <c r="I115" s="31">
        <f t="shared" si="2"/>
        <v>498.4</v>
      </c>
    </row>
    <row r="116" spans="1:9" ht="12" customHeight="1">
      <c r="A116" s="35"/>
      <c r="B116" s="45"/>
      <c r="C116" s="18" t="s">
        <v>250</v>
      </c>
      <c r="D116" s="20" t="s">
        <v>38</v>
      </c>
      <c r="E116" s="29" t="s">
        <v>12</v>
      </c>
      <c r="F116" s="18" t="s">
        <v>241</v>
      </c>
      <c r="G116" s="30">
        <v>17</v>
      </c>
      <c r="H116" s="31">
        <v>124.6</v>
      </c>
      <c r="I116" s="31">
        <f t="shared" si="2"/>
        <v>2118.1999999999998</v>
      </c>
    </row>
    <row r="117" spans="1:9" ht="23.25" customHeight="1">
      <c r="A117" s="35"/>
      <c r="B117" s="46"/>
      <c r="C117" s="18" t="s">
        <v>251</v>
      </c>
      <c r="D117" s="20" t="s">
        <v>68</v>
      </c>
      <c r="E117" s="29" t="s">
        <v>12</v>
      </c>
      <c r="F117" s="18" t="s">
        <v>252</v>
      </c>
      <c r="G117" s="30">
        <v>28</v>
      </c>
      <c r="H117" s="31">
        <v>124.6</v>
      </c>
      <c r="I117" s="31">
        <f t="shared" si="2"/>
        <v>3488.7999999999997</v>
      </c>
    </row>
    <row r="118" spans="1:9" ht="99.95" customHeight="1">
      <c r="A118" s="16"/>
      <c r="B118" s="39" t="s">
        <v>253</v>
      </c>
      <c r="C118" s="19" t="s">
        <v>254</v>
      </c>
      <c r="D118" s="19" t="s">
        <v>19</v>
      </c>
      <c r="E118" s="29" t="s">
        <v>12</v>
      </c>
      <c r="F118" s="19" t="s">
        <v>36</v>
      </c>
      <c r="G118" s="30">
        <v>174</v>
      </c>
      <c r="H118" s="31">
        <v>222.6</v>
      </c>
      <c r="I118" s="31">
        <f t="shared" si="2"/>
        <v>38732.400000000001</v>
      </c>
    </row>
    <row r="119" spans="1:9" ht="157.69999999999999" customHeight="1">
      <c r="A119" s="25"/>
      <c r="B119" s="40"/>
      <c r="C119" s="19" t="s">
        <v>255</v>
      </c>
      <c r="D119" s="19" t="s">
        <v>48</v>
      </c>
      <c r="E119" s="29" t="s">
        <v>12</v>
      </c>
      <c r="F119" s="19" t="s">
        <v>219</v>
      </c>
      <c r="G119" s="30">
        <v>125</v>
      </c>
      <c r="H119" s="31">
        <v>222.6</v>
      </c>
      <c r="I119" s="31">
        <f t="shared" si="2"/>
        <v>27825</v>
      </c>
    </row>
    <row r="120" spans="1:9" ht="82.5" customHeight="1">
      <c r="A120" s="25"/>
      <c r="B120" s="44" t="s">
        <v>256</v>
      </c>
      <c r="C120" s="19" t="s">
        <v>257</v>
      </c>
      <c r="D120" s="19" t="s">
        <v>19</v>
      </c>
      <c r="E120" s="29" t="s">
        <v>12</v>
      </c>
      <c r="F120" s="19" t="s">
        <v>36</v>
      </c>
      <c r="G120" s="30">
        <v>196</v>
      </c>
      <c r="H120" s="31">
        <v>231</v>
      </c>
      <c r="I120" s="31">
        <f t="shared" si="2"/>
        <v>45276</v>
      </c>
    </row>
    <row r="121" spans="1:9" ht="81" customHeight="1">
      <c r="A121" s="25"/>
      <c r="B121" s="45"/>
      <c r="C121" s="19" t="s">
        <v>258</v>
      </c>
      <c r="D121" s="19" t="s">
        <v>48</v>
      </c>
      <c r="E121" s="29" t="s">
        <v>12</v>
      </c>
      <c r="F121" s="19" t="s">
        <v>219</v>
      </c>
      <c r="G121" s="30">
        <v>129</v>
      </c>
      <c r="H121" s="31">
        <v>231</v>
      </c>
      <c r="I121" s="31">
        <f t="shared" si="2"/>
        <v>29799</v>
      </c>
    </row>
    <row r="122" spans="1:9" ht="88.5" customHeight="1">
      <c r="A122" s="25"/>
      <c r="B122" s="46"/>
      <c r="C122" s="19" t="s">
        <v>259</v>
      </c>
      <c r="D122" s="19" t="s">
        <v>165</v>
      </c>
      <c r="E122" s="29" t="s">
        <v>12</v>
      </c>
      <c r="F122" s="19" t="s">
        <v>260</v>
      </c>
      <c r="G122" s="30">
        <v>3</v>
      </c>
      <c r="H122" s="31">
        <v>231</v>
      </c>
      <c r="I122" s="31">
        <f t="shared" si="2"/>
        <v>693</v>
      </c>
    </row>
    <row r="123" spans="1:9" ht="93.75" customHeight="1">
      <c r="A123" s="25"/>
      <c r="B123" s="39" t="s">
        <v>261</v>
      </c>
      <c r="C123" s="19" t="s">
        <v>262</v>
      </c>
      <c r="D123" s="19" t="s">
        <v>19</v>
      </c>
      <c r="E123" s="29" t="s">
        <v>12</v>
      </c>
      <c r="F123" s="19" t="s">
        <v>36</v>
      </c>
      <c r="G123" s="30">
        <v>198</v>
      </c>
      <c r="H123" s="31">
        <v>217</v>
      </c>
      <c r="I123" s="31">
        <f t="shared" si="2"/>
        <v>42966</v>
      </c>
    </row>
    <row r="124" spans="1:9" ht="102" customHeight="1">
      <c r="A124" s="25"/>
      <c r="B124" s="40"/>
      <c r="C124" s="19" t="s">
        <v>263</v>
      </c>
      <c r="D124" s="19" t="s">
        <v>48</v>
      </c>
      <c r="E124" s="29" t="s">
        <v>12</v>
      </c>
      <c r="F124" s="19" t="s">
        <v>219</v>
      </c>
      <c r="G124" s="30">
        <v>117</v>
      </c>
      <c r="H124" s="31">
        <v>217</v>
      </c>
      <c r="I124" s="31">
        <f t="shared" si="2"/>
        <v>25389</v>
      </c>
    </row>
    <row r="125" spans="1:9" ht="30.75" customHeight="1">
      <c r="A125" s="36"/>
      <c r="B125" s="44" t="s">
        <v>264</v>
      </c>
      <c r="C125" s="22" t="s">
        <v>265</v>
      </c>
      <c r="D125" s="19" t="s">
        <v>48</v>
      </c>
      <c r="E125" s="29" t="s">
        <v>12</v>
      </c>
      <c r="F125" s="19" t="s">
        <v>266</v>
      </c>
      <c r="G125" s="30">
        <v>24</v>
      </c>
      <c r="H125" s="31">
        <v>222.6</v>
      </c>
      <c r="I125" s="31">
        <f t="shared" si="2"/>
        <v>5342.4</v>
      </c>
    </row>
    <row r="126" spans="1:9" ht="30.75" customHeight="1">
      <c r="A126" s="36"/>
      <c r="B126" s="45"/>
      <c r="C126" s="22" t="s">
        <v>267</v>
      </c>
      <c r="D126" s="19" t="s">
        <v>165</v>
      </c>
      <c r="E126" s="29" t="s">
        <v>12</v>
      </c>
      <c r="F126" s="19" t="s">
        <v>268</v>
      </c>
      <c r="G126" s="30">
        <v>3</v>
      </c>
      <c r="H126" s="31">
        <v>222.6</v>
      </c>
      <c r="I126" s="31">
        <f t="shared" si="2"/>
        <v>667.8</v>
      </c>
    </row>
    <row r="127" spans="1:9" ht="31.7" customHeight="1">
      <c r="A127" s="36"/>
      <c r="B127" s="46"/>
      <c r="C127" s="22" t="s">
        <v>269</v>
      </c>
      <c r="D127" s="19" t="s">
        <v>155</v>
      </c>
      <c r="E127" s="29" t="s">
        <v>12</v>
      </c>
      <c r="F127" s="19" t="s">
        <v>270</v>
      </c>
      <c r="G127" s="30">
        <v>14</v>
      </c>
      <c r="H127" s="31">
        <v>222.6</v>
      </c>
      <c r="I127" s="31">
        <f t="shared" si="2"/>
        <v>3116.4</v>
      </c>
    </row>
    <row r="128" spans="1:9" ht="93" customHeight="1">
      <c r="A128" s="25"/>
      <c r="B128" s="17" t="s">
        <v>271</v>
      </c>
      <c r="C128" s="14" t="s">
        <v>272</v>
      </c>
      <c r="D128" s="14" t="s">
        <v>152</v>
      </c>
      <c r="E128" s="29" t="s">
        <v>12</v>
      </c>
      <c r="F128" s="14" t="s">
        <v>273</v>
      </c>
      <c r="G128" s="30">
        <v>26</v>
      </c>
      <c r="H128" s="31">
        <v>273</v>
      </c>
      <c r="I128" s="31">
        <f t="shared" si="2"/>
        <v>7098</v>
      </c>
    </row>
    <row r="129" spans="1:9" ht="81.95" customHeight="1">
      <c r="A129" s="25"/>
      <c r="B129" s="17" t="s">
        <v>274</v>
      </c>
      <c r="C129" s="18" t="s">
        <v>275</v>
      </c>
      <c r="D129" s="18" t="s">
        <v>208</v>
      </c>
      <c r="E129" s="29" t="s">
        <v>12</v>
      </c>
      <c r="F129" s="18" t="s">
        <v>276</v>
      </c>
      <c r="G129" s="30">
        <v>15</v>
      </c>
      <c r="H129" s="31">
        <v>126</v>
      </c>
      <c r="I129" s="31">
        <f t="shared" si="2"/>
        <v>1890</v>
      </c>
    </row>
    <row r="130" spans="1:9" ht="140.25" customHeight="1">
      <c r="A130" s="25"/>
      <c r="B130" s="44" t="s">
        <v>277</v>
      </c>
      <c r="C130" s="19" t="s">
        <v>278</v>
      </c>
      <c r="D130" s="19" t="s">
        <v>19</v>
      </c>
      <c r="E130" s="29" t="s">
        <v>12</v>
      </c>
      <c r="F130" s="19" t="s">
        <v>27</v>
      </c>
      <c r="G130" s="30">
        <v>39</v>
      </c>
      <c r="H130" s="31">
        <v>308</v>
      </c>
      <c r="I130" s="31">
        <f t="shared" si="2"/>
        <v>12012</v>
      </c>
    </row>
    <row r="131" spans="1:9" ht="108.95" customHeight="1">
      <c r="A131" s="25"/>
      <c r="B131" s="46"/>
      <c r="C131" s="19" t="s">
        <v>279</v>
      </c>
      <c r="D131" s="19" t="s">
        <v>68</v>
      </c>
      <c r="E131" s="29" t="s">
        <v>12</v>
      </c>
      <c r="F131" s="19" t="s">
        <v>280</v>
      </c>
      <c r="G131" s="30">
        <v>34</v>
      </c>
      <c r="H131" s="31">
        <v>308</v>
      </c>
      <c r="I131" s="31">
        <f t="shared" si="2"/>
        <v>10472</v>
      </c>
    </row>
    <row r="132" spans="1:9" ht="52.5" customHeight="1">
      <c r="A132" s="36"/>
      <c r="B132" s="39" t="s">
        <v>281</v>
      </c>
      <c r="C132" s="19" t="s">
        <v>282</v>
      </c>
      <c r="D132" s="19" t="s">
        <v>19</v>
      </c>
      <c r="E132" s="29" t="s">
        <v>12</v>
      </c>
      <c r="F132" s="19" t="s">
        <v>36</v>
      </c>
      <c r="G132" s="30">
        <v>93</v>
      </c>
      <c r="H132" s="31">
        <v>305.2</v>
      </c>
      <c r="I132" s="31">
        <f t="shared" si="2"/>
        <v>28383.599999999999</v>
      </c>
    </row>
    <row r="133" spans="1:9" ht="52.5" customHeight="1">
      <c r="A133" s="36"/>
      <c r="B133" s="43"/>
      <c r="C133" s="19" t="s">
        <v>283</v>
      </c>
      <c r="D133" s="19" t="s">
        <v>78</v>
      </c>
      <c r="E133" s="29" t="s">
        <v>12</v>
      </c>
      <c r="F133" s="19" t="s">
        <v>284</v>
      </c>
      <c r="G133" s="30">
        <v>50</v>
      </c>
      <c r="H133" s="31">
        <v>305.2</v>
      </c>
      <c r="I133" s="31">
        <f t="shared" ref="I133:I148" si="3">H133*G133</f>
        <v>15260</v>
      </c>
    </row>
    <row r="134" spans="1:9" ht="52.5" customHeight="1">
      <c r="A134" s="36"/>
      <c r="B134" s="40"/>
      <c r="C134" s="19" t="s">
        <v>285</v>
      </c>
      <c r="D134" s="19" t="s">
        <v>81</v>
      </c>
      <c r="E134" s="29" t="s">
        <v>12</v>
      </c>
      <c r="F134" s="19" t="s">
        <v>286</v>
      </c>
      <c r="G134" s="30">
        <v>37</v>
      </c>
      <c r="H134" s="31">
        <v>305.2</v>
      </c>
      <c r="I134" s="31">
        <f t="shared" si="3"/>
        <v>11292.4</v>
      </c>
    </row>
    <row r="135" spans="1:9" ht="86.25" customHeight="1">
      <c r="A135" s="25"/>
      <c r="B135" s="17" t="s">
        <v>9</v>
      </c>
      <c r="C135" s="18" t="s">
        <v>287</v>
      </c>
      <c r="D135" s="18" t="s">
        <v>11</v>
      </c>
      <c r="E135" s="29" t="s">
        <v>12</v>
      </c>
      <c r="F135" s="18" t="s">
        <v>288</v>
      </c>
      <c r="G135" s="30">
        <v>7</v>
      </c>
      <c r="H135" s="31">
        <v>138.6</v>
      </c>
      <c r="I135" s="31">
        <f t="shared" si="3"/>
        <v>970.19999999999993</v>
      </c>
    </row>
    <row r="136" spans="1:9" ht="39.75" customHeight="1">
      <c r="A136" s="37"/>
      <c r="B136" s="44" t="s">
        <v>289</v>
      </c>
      <c r="C136" s="19" t="s">
        <v>290</v>
      </c>
      <c r="D136" s="19" t="s">
        <v>176</v>
      </c>
      <c r="E136" s="29" t="s">
        <v>12</v>
      </c>
      <c r="F136" s="19" t="s">
        <v>291</v>
      </c>
      <c r="G136" s="30">
        <v>19</v>
      </c>
      <c r="H136" s="31">
        <v>119</v>
      </c>
      <c r="I136" s="31">
        <f t="shared" si="3"/>
        <v>2261</v>
      </c>
    </row>
    <row r="137" spans="1:9" ht="36.950000000000003" customHeight="1">
      <c r="A137" s="38"/>
      <c r="B137" s="46"/>
      <c r="C137" s="19" t="s">
        <v>292</v>
      </c>
      <c r="D137" s="19" t="s">
        <v>15</v>
      </c>
      <c r="E137" s="29" t="s">
        <v>12</v>
      </c>
      <c r="F137" s="19" t="s">
        <v>293</v>
      </c>
      <c r="G137" s="30">
        <v>55</v>
      </c>
      <c r="H137" s="31">
        <v>119</v>
      </c>
      <c r="I137" s="31">
        <f t="shared" si="3"/>
        <v>6545</v>
      </c>
    </row>
    <row r="138" spans="1:9" ht="114.75" customHeight="1">
      <c r="A138" s="13"/>
      <c r="B138" s="21" t="s">
        <v>294</v>
      </c>
      <c r="C138" s="19" t="s">
        <v>295</v>
      </c>
      <c r="D138" s="19" t="s">
        <v>19</v>
      </c>
      <c r="E138" s="29" t="s">
        <v>12</v>
      </c>
      <c r="F138" s="19" t="s">
        <v>108</v>
      </c>
      <c r="G138" s="30">
        <v>60</v>
      </c>
      <c r="H138" s="31">
        <v>259</v>
      </c>
      <c r="I138" s="31">
        <f t="shared" si="3"/>
        <v>15540</v>
      </c>
    </row>
    <row r="139" spans="1:9" ht="125.25" customHeight="1">
      <c r="A139" s="25"/>
      <c r="B139" s="44" t="s">
        <v>296</v>
      </c>
      <c r="C139" s="19" t="s">
        <v>297</v>
      </c>
      <c r="D139" s="19" t="s">
        <v>19</v>
      </c>
      <c r="E139" s="29" t="s">
        <v>12</v>
      </c>
      <c r="F139" s="19" t="s">
        <v>298</v>
      </c>
      <c r="G139" s="30">
        <v>39</v>
      </c>
      <c r="H139" s="31">
        <v>277.2</v>
      </c>
      <c r="I139" s="31">
        <f t="shared" si="3"/>
        <v>10810.8</v>
      </c>
    </row>
    <row r="140" spans="1:9" ht="123.75" customHeight="1">
      <c r="A140" s="25"/>
      <c r="B140" s="46"/>
      <c r="C140" s="19" t="s">
        <v>299</v>
      </c>
      <c r="D140" s="19" t="s">
        <v>78</v>
      </c>
      <c r="E140" s="29" t="s">
        <v>12</v>
      </c>
      <c r="F140" s="19" t="s">
        <v>300</v>
      </c>
      <c r="G140" s="30">
        <v>35</v>
      </c>
      <c r="H140" s="31">
        <v>277.2</v>
      </c>
      <c r="I140" s="31">
        <f t="shared" si="3"/>
        <v>9702</v>
      </c>
    </row>
    <row r="141" spans="1:9" ht="45" customHeight="1">
      <c r="A141" s="34"/>
      <c r="B141" s="39" t="s">
        <v>301</v>
      </c>
      <c r="C141" s="19" t="s">
        <v>302</v>
      </c>
      <c r="D141" s="19" t="s">
        <v>19</v>
      </c>
      <c r="E141" s="29" t="s">
        <v>12</v>
      </c>
      <c r="F141" s="19" t="s">
        <v>303</v>
      </c>
      <c r="G141" s="30">
        <v>47</v>
      </c>
      <c r="H141" s="31">
        <v>208.6</v>
      </c>
      <c r="I141" s="31">
        <f t="shared" si="3"/>
        <v>9804.1999999999989</v>
      </c>
    </row>
    <row r="142" spans="1:9" ht="48" customHeight="1">
      <c r="A142" s="34"/>
      <c r="B142" s="40"/>
      <c r="C142" s="19" t="s">
        <v>304</v>
      </c>
      <c r="D142" s="19" t="s">
        <v>305</v>
      </c>
      <c r="E142" s="29" t="s">
        <v>12</v>
      </c>
      <c r="F142" s="19" t="s">
        <v>306</v>
      </c>
      <c r="G142" s="30">
        <v>35</v>
      </c>
      <c r="H142" s="31">
        <v>208.6</v>
      </c>
      <c r="I142" s="31">
        <f t="shared" si="3"/>
        <v>7301</v>
      </c>
    </row>
    <row r="143" spans="1:9" ht="45.95" customHeight="1">
      <c r="A143" s="34"/>
      <c r="B143" s="39" t="s">
        <v>307</v>
      </c>
      <c r="C143" s="18" t="s">
        <v>308</v>
      </c>
      <c r="D143" s="18" t="s">
        <v>19</v>
      </c>
      <c r="E143" s="29" t="s">
        <v>12</v>
      </c>
      <c r="F143" s="18" t="s">
        <v>309</v>
      </c>
      <c r="G143" s="30">
        <v>18</v>
      </c>
      <c r="H143" s="31">
        <v>182</v>
      </c>
      <c r="I143" s="31">
        <f t="shared" si="3"/>
        <v>3276</v>
      </c>
    </row>
    <row r="144" spans="1:9" ht="52.5" customHeight="1">
      <c r="A144" s="34"/>
      <c r="B144" s="40"/>
      <c r="C144" s="18" t="s">
        <v>310</v>
      </c>
      <c r="D144" s="18" t="s">
        <v>78</v>
      </c>
      <c r="E144" s="29" t="s">
        <v>12</v>
      </c>
      <c r="F144" s="18" t="s">
        <v>311</v>
      </c>
      <c r="G144" s="30">
        <v>3</v>
      </c>
      <c r="H144" s="31">
        <v>182</v>
      </c>
      <c r="I144" s="31">
        <f t="shared" si="3"/>
        <v>546</v>
      </c>
    </row>
    <row r="145" spans="1:9" ht="96" customHeight="1">
      <c r="A145" s="33"/>
      <c r="B145" s="44" t="s">
        <v>312</v>
      </c>
      <c r="C145" s="19" t="s">
        <v>313</v>
      </c>
      <c r="D145" s="19" t="s">
        <v>19</v>
      </c>
      <c r="E145" s="29" t="s">
        <v>12</v>
      </c>
      <c r="F145" s="19" t="s">
        <v>314</v>
      </c>
      <c r="G145" s="30">
        <v>108</v>
      </c>
      <c r="H145" s="31">
        <v>222.6</v>
      </c>
      <c r="I145" s="31">
        <f t="shared" si="3"/>
        <v>24040.799999999999</v>
      </c>
    </row>
    <row r="146" spans="1:9" ht="90.95" customHeight="1">
      <c r="A146" s="16"/>
      <c r="B146" s="45"/>
      <c r="C146" s="19" t="s">
        <v>315</v>
      </c>
      <c r="D146" s="19" t="s">
        <v>38</v>
      </c>
      <c r="E146" s="29" t="s">
        <v>12</v>
      </c>
      <c r="F146" s="19" t="s">
        <v>316</v>
      </c>
      <c r="G146" s="30">
        <v>17</v>
      </c>
      <c r="H146" s="31">
        <v>222.6</v>
      </c>
      <c r="I146" s="31">
        <f t="shared" si="3"/>
        <v>3784.2</v>
      </c>
    </row>
    <row r="147" spans="1:9" ht="91.5" customHeight="1">
      <c r="A147" s="16"/>
      <c r="B147" s="45"/>
      <c r="C147" s="18" t="s">
        <v>317</v>
      </c>
      <c r="D147" s="20" t="s">
        <v>41</v>
      </c>
      <c r="E147" s="29" t="s">
        <v>12</v>
      </c>
      <c r="F147" s="18" t="s">
        <v>318</v>
      </c>
      <c r="G147" s="30">
        <v>13</v>
      </c>
      <c r="H147" s="31">
        <v>222.6</v>
      </c>
      <c r="I147" s="31">
        <f t="shared" si="3"/>
        <v>2893.7999999999997</v>
      </c>
    </row>
    <row r="148" spans="1:9" ht="89.25" customHeight="1">
      <c r="A148" s="16"/>
      <c r="B148" s="46"/>
      <c r="C148" s="19" t="s">
        <v>319</v>
      </c>
      <c r="D148" s="19" t="s">
        <v>68</v>
      </c>
      <c r="E148" s="29" t="s">
        <v>12</v>
      </c>
      <c r="F148" s="18" t="s">
        <v>320</v>
      </c>
      <c r="G148" s="30">
        <v>9</v>
      </c>
      <c r="H148" s="31">
        <v>222.6</v>
      </c>
      <c r="I148" s="31">
        <f t="shared" si="3"/>
        <v>2003.3999999999999</v>
      </c>
    </row>
    <row r="149" spans="1:9" ht="15" customHeight="1">
      <c r="H149" s="31"/>
    </row>
  </sheetData>
  <autoFilter ref="A3:I148"/>
  <mergeCells count="59">
    <mergeCell ref="B141:B142"/>
    <mergeCell ref="B143:B144"/>
    <mergeCell ref="B145:B148"/>
    <mergeCell ref="B125:B127"/>
    <mergeCell ref="B130:B131"/>
    <mergeCell ref="B132:B134"/>
    <mergeCell ref="B136:B137"/>
    <mergeCell ref="B139:B140"/>
    <mergeCell ref="B108:B109"/>
    <mergeCell ref="B111:B117"/>
    <mergeCell ref="B118:B119"/>
    <mergeCell ref="B120:B122"/>
    <mergeCell ref="B123:B124"/>
    <mergeCell ref="B79:B84"/>
    <mergeCell ref="B85:B86"/>
    <mergeCell ref="B88:B95"/>
    <mergeCell ref="B97:B99"/>
    <mergeCell ref="B101:B107"/>
    <mergeCell ref="B57:B60"/>
    <mergeCell ref="B61:B69"/>
    <mergeCell ref="B70:B71"/>
    <mergeCell ref="B72:B73"/>
    <mergeCell ref="B74:B76"/>
    <mergeCell ref="A132:A134"/>
    <mergeCell ref="A136:A137"/>
    <mergeCell ref="A141:A142"/>
    <mergeCell ref="A143:A144"/>
    <mergeCell ref="B4:B5"/>
    <mergeCell ref="B7:B8"/>
    <mergeCell ref="B9:B11"/>
    <mergeCell ref="B12:B13"/>
    <mergeCell ref="B18:B28"/>
    <mergeCell ref="B30:B32"/>
    <mergeCell ref="B33:B35"/>
    <mergeCell ref="B36:B38"/>
    <mergeCell ref="B43:B44"/>
    <mergeCell ref="B45:B46"/>
    <mergeCell ref="B49:B53"/>
    <mergeCell ref="B55:B56"/>
    <mergeCell ref="A88:A95"/>
    <mergeCell ref="A97:A99"/>
    <mergeCell ref="A101:A107"/>
    <mergeCell ref="A111:A117"/>
    <mergeCell ref="A125:A127"/>
    <mergeCell ref="A72:A73"/>
    <mergeCell ref="A74:A76"/>
    <mergeCell ref="A79:A80"/>
    <mergeCell ref="A83:A84"/>
    <mergeCell ref="A85:A86"/>
    <mergeCell ref="A33:A35"/>
    <mergeCell ref="A49:A50"/>
    <mergeCell ref="A61:A62"/>
    <mergeCell ref="A64:A65"/>
    <mergeCell ref="A70:A71"/>
    <mergeCell ref="A4:A5"/>
    <mergeCell ref="A7:A8"/>
    <mergeCell ref="A18:A19"/>
    <mergeCell ref="A22:A23"/>
    <mergeCell ref="A30:A32"/>
  </mergeCells>
  <hyperlinks>
    <hyperlink ref="E4" r:id="rId1"/>
    <hyperlink ref="E5:E148" r:id="rId2" display="https://www.moschino.com/us_en/catalog/category/view/id/438?size=12&amp;start=12&amp;page=2"/>
  </hyperlinks>
  <pageMargins left="0.156944444444444" right="0.156944444444444" top="0.39305555555555599" bottom="0.50208333333333299" header="0.39305555555555599" footer="0.196527777777778"/>
  <pageSetup paperSize="9" scale="58" orientation="portrait"/>
  <headerFooter alignWithMargins="0"/>
  <rowBreaks count="1" manualBreakCount="1">
    <brk id="54" max="6" man="1"/>
  </rowBreaks>
  <colBreaks count="1" manualBreakCount="1">
    <brk id="7" max="1048575" man="1"/>
  </col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"/>
  <sheetViews>
    <sheetView workbookViewId="0">
      <selection activeCell="L14" sqref="L14"/>
    </sheetView>
  </sheetViews>
  <sheetFormatPr defaultColWidth="9.7109375" defaultRowHeight="15"/>
  <cols>
    <col min="1" max="1" width="9.42578125" style="1" customWidth="1"/>
    <col min="2" max="2" width="8.85546875" style="1"/>
    <col min="3" max="3" width="10" style="1" customWidth="1"/>
    <col min="4" max="4" width="17.28515625" style="1" customWidth="1"/>
    <col min="5" max="7" width="8.85546875" style="1"/>
    <col min="8" max="8" width="10.140625" style="1" customWidth="1"/>
    <col min="9" max="9" width="11.140625" style="1" customWidth="1"/>
  </cols>
  <sheetData>
    <row r="1" spans="1:9">
      <c r="A1" s="48"/>
      <c r="B1" s="48"/>
      <c r="C1" s="48"/>
      <c r="D1" s="48"/>
      <c r="E1" s="48"/>
      <c r="F1" s="48"/>
      <c r="G1" s="48"/>
      <c r="H1" s="48"/>
      <c r="I1" s="48"/>
    </row>
    <row r="2" spans="1:9">
      <c r="A2" s="48"/>
      <c r="B2" s="48"/>
      <c r="C2" s="48"/>
      <c r="D2" s="48"/>
      <c r="E2" s="48"/>
      <c r="F2" s="48"/>
      <c r="G2" s="48"/>
      <c r="H2" s="48"/>
      <c r="I2" s="48"/>
    </row>
    <row r="3" spans="1:9">
      <c r="A3" s="48"/>
      <c r="B3" s="48"/>
      <c r="C3" s="48"/>
      <c r="D3" s="48"/>
      <c r="E3" s="48"/>
      <c r="F3" s="48"/>
      <c r="G3" s="48"/>
      <c r="H3" s="48"/>
      <c r="I3" s="48"/>
    </row>
    <row r="4" spans="1:9">
      <c r="A4" s="48"/>
      <c r="B4" s="48"/>
      <c r="C4" s="48"/>
      <c r="D4" s="48"/>
      <c r="E4" s="48"/>
      <c r="F4" s="48"/>
      <c r="G4" s="48"/>
      <c r="H4" s="48"/>
      <c r="I4" s="48"/>
    </row>
    <row r="5" spans="1:9">
      <c r="A5" s="48"/>
      <c r="B5" s="48"/>
      <c r="C5" s="48"/>
      <c r="D5" s="48"/>
      <c r="E5" s="48"/>
      <c r="F5" s="48"/>
      <c r="G5" s="48"/>
      <c r="H5" s="48"/>
      <c r="I5" s="48"/>
    </row>
    <row r="6" spans="1:9">
      <c r="A6" s="48"/>
      <c r="B6" s="48"/>
      <c r="C6" s="48"/>
      <c r="D6" s="48"/>
      <c r="E6" s="48"/>
      <c r="F6" s="48"/>
      <c r="G6" s="48"/>
      <c r="H6" s="48"/>
      <c r="I6" s="48"/>
    </row>
    <row r="7" spans="1:9">
      <c r="A7" s="49" t="s">
        <v>321</v>
      </c>
      <c r="B7" s="49"/>
      <c r="C7" s="49"/>
      <c r="D7" s="49"/>
      <c r="E7" s="49"/>
      <c r="F7" s="49"/>
      <c r="G7" s="49"/>
      <c r="H7" s="49"/>
      <c r="I7" s="49"/>
    </row>
    <row r="8" spans="1:9">
      <c r="A8" s="50"/>
      <c r="B8" s="50"/>
      <c r="C8" s="50"/>
      <c r="D8" s="50"/>
      <c r="E8" s="50"/>
      <c r="F8" s="50"/>
      <c r="G8" s="50"/>
      <c r="H8" s="50"/>
      <c r="I8" s="50"/>
    </row>
    <row r="9" spans="1:9">
      <c r="A9" s="2"/>
    </row>
    <row r="12" spans="1:9">
      <c r="A12" s="47" t="s">
        <v>322</v>
      </c>
      <c r="B12" s="47"/>
      <c r="D12" s="47" t="s">
        <v>323</v>
      </c>
      <c r="F12" s="47" t="s">
        <v>324</v>
      </c>
      <c r="G12" s="47"/>
      <c r="H12" s="47"/>
      <c r="I12" s="47" t="s">
        <v>323</v>
      </c>
    </row>
    <row r="13" spans="1:9">
      <c r="A13" s="47"/>
      <c r="B13" s="47"/>
      <c r="D13" s="47"/>
      <c r="F13" s="47"/>
      <c r="G13" s="47"/>
      <c r="H13" s="47"/>
      <c r="I13" s="47"/>
    </row>
    <row r="15" spans="1:9">
      <c r="A15" s="3" t="s">
        <v>325</v>
      </c>
      <c r="B15" s="3"/>
      <c r="D15" s="3" t="s">
        <v>326</v>
      </c>
      <c r="F15" s="3" t="s">
        <v>327</v>
      </c>
      <c r="G15" s="3"/>
      <c r="H15" s="3"/>
      <c r="I15" s="3" t="s">
        <v>328</v>
      </c>
    </row>
    <row r="16" spans="1:9">
      <c r="A16" s="3"/>
      <c r="B16" s="3"/>
      <c r="D16" s="3"/>
      <c r="F16" s="3"/>
      <c r="G16" s="3"/>
      <c r="H16" s="3"/>
      <c r="I16" s="3"/>
    </row>
    <row r="18" spans="1:9">
      <c r="A18" s="3" t="s">
        <v>329</v>
      </c>
      <c r="B18" s="3"/>
      <c r="C18" s="3"/>
      <c r="D18" s="2"/>
      <c r="F18" s="3" t="s">
        <v>330</v>
      </c>
      <c r="G18" s="3"/>
      <c r="H18" s="3"/>
      <c r="I18" s="3">
        <v>4754</v>
      </c>
    </row>
    <row r="19" spans="1:9">
      <c r="A19" s="3"/>
      <c r="B19" s="3"/>
      <c r="C19" s="3"/>
      <c r="F19" s="3"/>
      <c r="G19" s="3"/>
      <c r="H19" s="3"/>
      <c r="I19" s="3"/>
    </row>
    <row r="21" spans="1:9">
      <c r="A21" s="3" t="s">
        <v>331</v>
      </c>
      <c r="B21" s="3"/>
      <c r="C21" s="3"/>
      <c r="D21" s="4"/>
      <c r="F21" s="3" t="s">
        <v>332</v>
      </c>
      <c r="G21" s="3"/>
      <c r="H21" s="6" t="s">
        <v>333</v>
      </c>
      <c r="I21" s="6"/>
    </row>
    <row r="22" spans="1:9">
      <c r="A22" s="3"/>
      <c r="B22" s="3"/>
      <c r="C22" s="3"/>
      <c r="D22" s="4"/>
      <c r="F22" s="3"/>
      <c r="G22" s="3"/>
      <c r="H22" s="6"/>
      <c r="I22" s="6"/>
    </row>
    <row r="24" spans="1:9">
      <c r="A24" s="3" t="s">
        <v>334</v>
      </c>
      <c r="B24" s="3"/>
      <c r="C24" s="3"/>
      <c r="D24" s="3"/>
      <c r="F24" s="3" t="s">
        <v>335</v>
      </c>
      <c r="G24" s="3"/>
      <c r="H24" s="3"/>
      <c r="I24" s="4"/>
    </row>
    <row r="25" spans="1:9">
      <c r="A25" s="3"/>
      <c r="B25" s="3"/>
      <c r="C25" s="3"/>
      <c r="D25" s="3"/>
      <c r="F25" s="3"/>
      <c r="G25" s="3"/>
      <c r="H25" s="3"/>
      <c r="I25" s="4"/>
    </row>
    <row r="26" spans="1:9">
      <c r="A26" s="2" t="s">
        <v>336</v>
      </c>
      <c r="B26" s="2"/>
      <c r="C26" s="2"/>
      <c r="D26" s="5"/>
    </row>
    <row r="27" spans="1:9">
      <c r="A27" s="2"/>
      <c r="B27" s="2"/>
      <c r="C27" s="2"/>
      <c r="D27" s="2"/>
    </row>
    <row r="29" spans="1:9">
      <c r="A29" s="2"/>
      <c r="B29" s="2"/>
      <c r="C29" s="2"/>
      <c r="D29" s="2"/>
    </row>
  </sheetData>
  <mergeCells count="6">
    <mergeCell ref="D12:D13"/>
    <mergeCell ref="I12:I13"/>
    <mergeCell ref="A1:I6"/>
    <mergeCell ref="A7:I8"/>
    <mergeCell ref="A12:B13"/>
    <mergeCell ref="F12:H13"/>
  </mergeCells>
  <pageMargins left="0.69930555555555596" right="0.69930555555555596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LOVE MOSCHINO</vt:lpstr>
      <vt:lpstr>PRODUCT INFORMATION</vt:lpstr>
      <vt:lpstr>'LOVE MOSCHINO'!Print_Area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cp:lastPrinted>2023-03-08T13:29:39Z</cp:lastPrinted>
  <dcterms:created xsi:type="dcterms:W3CDTF">2022-07-25T15:09:43Z</dcterms:created>
  <dcterms:modified xsi:type="dcterms:W3CDTF">2023-04-21T13:58:22Z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1904EA2399F8D713C9E52F6473A778B4_33</vt:lpwstr>
  </property>
  <property fmtid="{D5CDD505-2E9C-101B-9397-08002B2CF9AE}" pid="3" name="KSOProductBuildVer">
    <vt:lpwstr>2052-11.33.2</vt:lpwstr>
  </property>
</Properties>
</file>